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50" windowHeight="11340" activeTab="0"/>
  </bookViews>
  <sheets>
    <sheet name="180608" sheetId="1" r:id="rId1"/>
  </sheets>
  <externalReferences>
    <externalReference r:id="rId4"/>
  </externalReferences>
  <definedNames>
    <definedName name="_xlfn.BAHTTEXT" hidden="1">#NAME?</definedName>
    <definedName name="export" localSheetId="0">#REF!</definedName>
    <definedName name="export">#REF!</definedName>
    <definedName name="gut">#REF!</definedName>
    <definedName name="LIST">#REF!</definedName>
    <definedName name="_xlnm.Print_Titles" localSheetId="0">'180608'!$2:$2</definedName>
    <definedName name="_xlnm.Print_Area" localSheetId="0">'180608'!$A$1:$H$690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<sst xmlns="http://schemas.openxmlformats.org/spreadsheetml/2006/main" count="1824" uniqueCount="1566">
  <si>
    <t>8695CA SOF-LEX FINISHING &amp; POLISHING MANDRELS - EE</t>
  </si>
  <si>
    <t>CEMENTEK</t>
  </si>
  <si>
    <t>56828 RELYX UNICEM APLICAP</t>
  </si>
  <si>
    <t>Próba csomag
20 aplikap kapszula vegyesen:
10 db A2 Universal
6 db átlátszó
4 db A3 opaque</t>
  </si>
  <si>
    <t>56814 RELYX UNICEM APLICAP</t>
  </si>
  <si>
    <t>56815 RELYX UNICEM APLICAP</t>
  </si>
  <si>
    <t>46430 PROTEMP II</t>
  </si>
  <si>
    <t>Egyes kiszerelés
2,4 g katalizátor I és II dupla fecskendőben</t>
  </si>
  <si>
    <t>77581 GARANT ADAGOLÓPISZTOLY</t>
  </si>
  <si>
    <t>Garant pisztoly 4:1/10:1
Garant kinyomórúd 10:1</t>
  </si>
  <si>
    <t>77591 GARANT KINYOMÓRÚD</t>
  </si>
  <si>
    <t>Garant kinyomórúd 10:1</t>
  </si>
  <si>
    <t>PROTEMP 4</t>
  </si>
  <si>
    <t xml:space="preserve">Bevezető készlet
50 aplikap kapszula vegyesen:
24 db A2 Universal
16 db átlátszó
10 db A3 opaque
1 db aplikátor
1 db aktivátor                                   10 db hosszabbító csőr </t>
  </si>
  <si>
    <t xml:space="preserve">Aplicap Utántöltő
50 aplicap kapszula vegyesen:
24 db A2 Universal
16 db átlátszó
10 db A3 opaque                               10 db hosszabbító csőr </t>
  </si>
  <si>
    <t>46953 Protemp 4 Bevezető Készlet</t>
  </si>
  <si>
    <t xml:space="preserve">50ml/67g A2, 1db Garant pisztoly (10:1), 16db Garant csőr </t>
  </si>
  <si>
    <t>46954 Protemp 4 Utántöltő A1</t>
  </si>
  <si>
    <t xml:space="preserve">50ml/67g, 16db Garant csőr  </t>
  </si>
  <si>
    <t>46956 Protemp 4 Utántöltő A2</t>
  </si>
  <si>
    <t>46957 Protemp 4 Utántöltő A3</t>
  </si>
  <si>
    <t>46959 Protemp 4 Utántöltő Bleach</t>
  </si>
  <si>
    <t>46960 Protemp 4 Utántöltő B3</t>
  </si>
  <si>
    <t>FOGTECHNIKA</t>
  </si>
  <si>
    <t>49000 SINFONY LEPLEZŐANYAG</t>
  </si>
  <si>
    <t>Master készlet</t>
  </si>
  <si>
    <t>49100 SINFONY D A1 LEPLEZŐANYAG</t>
  </si>
  <si>
    <t>5 g dentin massza D A1 színben</t>
  </si>
  <si>
    <t>1810F Folyadékálló műtős maszk, 
BFE 99%</t>
  </si>
  <si>
    <t>50db</t>
  </si>
  <si>
    <t>100db</t>
  </si>
  <si>
    <t>1db</t>
  </si>
  <si>
    <t>71453 GARANT KEVERŐCSŐR - kék</t>
  </si>
  <si>
    <t>50 db k keverőcsőr</t>
  </si>
  <si>
    <t>77580 GARANT ADAGOLÓ</t>
  </si>
  <si>
    <t>Garant adagolópisztoly 1:1/2:1</t>
  </si>
  <si>
    <t>TÖMŐANYAGOK</t>
  </si>
  <si>
    <t>Bondok</t>
  </si>
  <si>
    <t>82010 Adper Easy One utántöltő</t>
  </si>
  <si>
    <t xml:space="preserve">5g adhezív üvegben </t>
  </si>
  <si>
    <t>41925 ADPER PROMPT L-POP</t>
  </si>
  <si>
    <t>Normál kiszerelés
40 db L-Pop (M)</t>
  </si>
  <si>
    <t>41926 ADPER PROMPT L-POP</t>
  </si>
  <si>
    <t>Nagy kiszerelés
100 db L-Pop (M)</t>
  </si>
  <si>
    <t>12613 Clinpro Prophy Paste - cseresznyés íz, finom szemcseméret</t>
  </si>
  <si>
    <t>41928 ADPER PROMPT L-POP</t>
  </si>
  <si>
    <t>Eco kiszerelés
500 db L-Pop (M)</t>
  </si>
  <si>
    <t>51202 ADPER SINGLE BOND UTÁNTÖLTÔ</t>
  </si>
  <si>
    <t xml:space="preserve">1x6 ml adhezív utántöltő fiola
</t>
  </si>
  <si>
    <t>5 db "1" méretű csap (1,3mm diameter); 5 db "2" méretű csap (1,6mm diameter); 5 db "3" méretű csap (1,9mm diameter); 4 db előfúró ("1,2,3" és univerzális méretben, 20 db hosszabbító csőr, használati utasítás, RelyX Unicem Cement Próba készlet (20 kapszula, Applikátor, Aktivátor</t>
  </si>
  <si>
    <t>7542 ADPER SCOTCHBOND UTÁNTÖLTÔ</t>
  </si>
  <si>
    <t>1919B ECSETFEJ UTÁNTÖLTÔ</t>
  </si>
  <si>
    <t>60 db ecsetfej az applikátorhoz</t>
  </si>
  <si>
    <t>1919F ELDOBHATÓ ECSETFEJEK</t>
  </si>
  <si>
    <t>Clinpro Prophy Powder</t>
  </si>
  <si>
    <t>Clinpro Prophy Paste</t>
  </si>
  <si>
    <t>Sof-Lex XT 9,5mm</t>
  </si>
  <si>
    <t>Sof-Lex XT 12,7mm</t>
  </si>
  <si>
    <t>KETAC CEM EASYMIX</t>
  </si>
  <si>
    <t>49110 SINFONY D A2 LEPLEZŐANYAG</t>
  </si>
  <si>
    <t>5 g dentin massza D A2 színben</t>
  </si>
  <si>
    <t>49120 SINFONY D A3 LELPLEZŐANYAG</t>
  </si>
  <si>
    <t>5 g dentin massza D A3 színben</t>
  </si>
  <si>
    <t>49130 SINFONY D A3,5 LEPLEZŐANYAG</t>
  </si>
  <si>
    <t>5 g dentin massza D A3,5 színben</t>
  </si>
  <si>
    <t>49140 SINFONY D A4 LEPLEZŐANYAG</t>
  </si>
  <si>
    <t>5 g dentin massza D A4 színben</t>
  </si>
  <si>
    <t>49160 SINFONY D B1 LEPLEZŐANYAG</t>
  </si>
  <si>
    <t>5 g dentin massza D B1 színben</t>
  </si>
  <si>
    <t>49170 SINFONY D B2 LEPLEZŐANYAG</t>
  </si>
  <si>
    <t>5 g dentin massza D B2 színben</t>
  </si>
  <si>
    <t>49180 SINFONY D B3 LEPLEZŐANYAG</t>
  </si>
  <si>
    <t>5 g dentin massza D B3 színben</t>
  </si>
  <si>
    <t>49190 SINFONY D B4 LEPLEZŐANYAG</t>
  </si>
  <si>
    <t>5 g dentin massza D B4 színben</t>
  </si>
  <si>
    <t>49210 SINFONY D C1 LEPLEZŐANYAG</t>
  </si>
  <si>
    <t>5 g dentin massza D C1 színben</t>
  </si>
  <si>
    <t>49220 SINFONY D C2 LEPLEZŐANYAG</t>
  </si>
  <si>
    <t>5 g dentin massza D C2 színben</t>
  </si>
  <si>
    <t>49230 SINFONY D C3 LEPLEZŐANYAG</t>
  </si>
  <si>
    <t>12348 Clinpro XT Varnish - fényrekötő, fluoridleadó védőlakk</t>
  </si>
  <si>
    <t>31796 MONOPHASE  SINGLE PACK</t>
  </si>
  <si>
    <t>31798 MONOPHASE SOFT  SINGLE PACK</t>
  </si>
  <si>
    <t>71483 Express XT IO fecskendő</t>
  </si>
  <si>
    <t>5707SD FOGÁSZATI ADAGOLÓ PISZTOLY</t>
  </si>
  <si>
    <t>56831 RELYX UNICEM MAXICAP</t>
  </si>
  <si>
    <t>56832 RELYX UNICEM MAXICAP</t>
  </si>
  <si>
    <t>56833 RELYX UNICEM MAXICAP</t>
  </si>
  <si>
    <t>56834 RELYX UNICEM MAXICAP</t>
  </si>
  <si>
    <t>56924 RelyX Ultimate Próbakészlet</t>
  </si>
  <si>
    <t>56923 RelyX Ultimate Clicker</t>
  </si>
  <si>
    <t>56922 RelyX Ultimate Clicker</t>
  </si>
  <si>
    <t>56921 RelyX Ultimate Clicker</t>
  </si>
  <si>
    <t>56920 RelyX Ultimate Clicker</t>
  </si>
  <si>
    <t>56931 KETAC CEM PLUS Próbakészlet</t>
  </si>
  <si>
    <t>3M12348</t>
  </si>
  <si>
    <t>3M31796</t>
  </si>
  <si>
    <t>3M31798</t>
  </si>
  <si>
    <t>3M71483</t>
  </si>
  <si>
    <t>3M56831</t>
  </si>
  <si>
    <t>3M56832</t>
  </si>
  <si>
    <t>3M56833</t>
  </si>
  <si>
    <t>3M56834</t>
  </si>
  <si>
    <t>3M56924</t>
  </si>
  <si>
    <t>3M56923</t>
  </si>
  <si>
    <t>3M56922</t>
  </si>
  <si>
    <t>3M56921</t>
  </si>
  <si>
    <t>3M56920</t>
  </si>
  <si>
    <t>3M56931</t>
  </si>
  <si>
    <t>Clinpro XT Varnish</t>
  </si>
  <si>
    <t>kézi keverésű, paszta/paszta Clicker kiszerelés, 1x10g</t>
  </si>
  <si>
    <t>Monophase</t>
  </si>
  <si>
    <t>Monophase Soft</t>
  </si>
  <si>
    <t>Express XT IO Fecskendő</t>
  </si>
  <si>
    <t>20 db Intraorális lenyomatfecskendő</t>
  </si>
  <si>
    <t xml:space="preserve">Maxicap Utántöltő
20 maxicap kapszula vegyesen:
10 db A2 Universal
  6 db átlátszó
  4 db A3 opaque                            </t>
  </si>
  <si>
    <t>Maxicap Utántöltő
20 maxicap kapszula Transzlucens</t>
  </si>
  <si>
    <t>Maxicap Utántöltő
20 maxicap kapszula A3 Opaque</t>
  </si>
  <si>
    <t>Maxicap Utántöltő
20 maxicap kapszula A2 Universal</t>
  </si>
  <si>
    <t>RelyX Unicem Maxicap</t>
  </si>
  <si>
    <t>RelyX Ultimate Clicker</t>
  </si>
  <si>
    <t>1x1,5ml Single Bond Universal, 1x3ml sav, 25 db adagolócsőr, 50 db Microbrush, 1x4,5g RelyX Ultimate Clicker A1 színben, Keverőpad, Használati utasítás</t>
  </si>
  <si>
    <t xml:space="preserve">1x4,5g Clicker B0.5 szín </t>
  </si>
  <si>
    <t>1x4,5g Clicker A3O szín</t>
  </si>
  <si>
    <t xml:space="preserve">1x4,5g Clicker A1 szín </t>
  </si>
  <si>
    <t>1x4,5g Clicker Transzlucens szín</t>
  </si>
  <si>
    <t>RelyX Bepróbáló Paszta</t>
  </si>
  <si>
    <t>1x11 g clicker</t>
  </si>
  <si>
    <t>kézi keverésű, paszta/paszta Clicker kiszerelés, Transzlucens szín 1x11g</t>
  </si>
  <si>
    <t>kézi keverésű, paszta/paszta Clicker kiszerelés, A2 Universal 1x11g</t>
  </si>
  <si>
    <t>kézi keverésű, paszta/paszta Clicker kiszerelés, A3 Opaque Universal 1x11g</t>
  </si>
  <si>
    <t>RelyX Veneer</t>
  </si>
  <si>
    <t>8714A1 RELYX VENEER CEMENT REFILL SHADE A1 - WE</t>
  </si>
  <si>
    <t>3g fecskendő, A1 / Light Yellow</t>
  </si>
  <si>
    <t>8714WO RELYX VENEER CEMENT REFILL SHADE WHITE OPAQUE - WE</t>
  </si>
  <si>
    <t>3g fecskendő, White Opaque</t>
  </si>
  <si>
    <t>8714TR RELYX VENEER CEMENT REFILL SHADE TRANSLUCENT - WE</t>
  </si>
  <si>
    <t>3g fecskendő, Transzlucent</t>
  </si>
  <si>
    <t>8714A3 RELYX VENEER CEMENT REFILL SHADE A3 - WE</t>
  </si>
  <si>
    <t>3g fecskendő, A3 Opaque / Yellow Opaque</t>
  </si>
  <si>
    <t>8714B0.5 RELYX VENEER CEMENT REFILL SHADE B0.5 - WE</t>
  </si>
  <si>
    <t>3g fecskendő, B0,5 / White</t>
  </si>
  <si>
    <t>7614TRT  RELYX VENEER BEPRÓBÁLÓ PASZTA</t>
  </si>
  <si>
    <t>2 g fecskendő, Transzlucent</t>
  </si>
  <si>
    <t>7614WOT RELYX VENEER BEPRÓBÁLÓ PASZTA</t>
  </si>
  <si>
    <t>2 g fecskendő, White Opaque</t>
  </si>
  <si>
    <t>7614A1T  RELYX VENEER BEPRÓBÁLÓ PASZTA</t>
  </si>
  <si>
    <t>2 g fecskendő, A1 / Light Yellow</t>
  </si>
  <si>
    <t>7614A3T RELYX VENEER BEPRÓBÁLÓ PASZTA</t>
  </si>
  <si>
    <t>2 g fecskendő, A3 Opaque / Yellow Opaque</t>
  </si>
  <si>
    <t>7614B0.5T  RELYX VENEER BEPRÓBÁLÓ PASZTA</t>
  </si>
  <si>
    <t>2 g fecskendő, B0,5 / White</t>
  </si>
  <si>
    <t>Kerámia alapozó</t>
  </si>
  <si>
    <t>2721 RELYX CERAMIC PRIMER</t>
  </si>
  <si>
    <t>5 ml.</t>
  </si>
  <si>
    <t>KETAC CEM</t>
  </si>
  <si>
    <t>56060 KETAC-CEM APLICAP</t>
  </si>
  <si>
    <t>Standard készlet
50 db Aplicap kapszula</t>
  </si>
  <si>
    <t>56020 KETAC-CEM MAXICAP</t>
  </si>
  <si>
    <t>Standard kiszerelés
50 db Maxicap kapszula</t>
  </si>
  <si>
    <t>56900 KETAC CEM EASYMIX STARTER PACK EE</t>
  </si>
  <si>
    <t>PROTEMP CROWN</t>
  </si>
  <si>
    <t>50610 PROTEMP CROWN - Felső nagy örlő nagy méretben</t>
  </si>
  <si>
    <t>50611 PROTEMP CROWN - Felső nagy örlő kis mérteben</t>
  </si>
  <si>
    <t>50612 PROTEMP CROWN - Alsó nagy örlő nagy méretben</t>
  </si>
  <si>
    <t>50613 PROTEMP CROWN - Alsó nagy örlő kis mérteben</t>
  </si>
  <si>
    <t>50614 PROTEMP CROWN - Felső kis örlő nagy méretben</t>
  </si>
  <si>
    <t>50615 PROTEMP CROWN - Felső kisörlő kis méretben</t>
  </si>
  <si>
    <t>50616 PROTEMP CROWN - Alsó kisörlő</t>
  </si>
  <si>
    <t>50617 PROTEMP CROWN - Szemfog nagy méretben</t>
  </si>
  <si>
    <t>50618 PROTEMP CROWN - Szemfog kis méretben</t>
  </si>
  <si>
    <t>50600 PROTEMP CROWN - Bevezető készlet</t>
  </si>
  <si>
    <t>50600TK PROTEMP CROWN - Próbakészlet</t>
  </si>
  <si>
    <t>3700T FILTEK FLOWABLE TŰHEGYEK</t>
  </si>
  <si>
    <t>5 ideiglenes korona; használati utasítás; koronaméretező eszköz</t>
  </si>
  <si>
    <t>Érzékenység elleni lakk</t>
  </si>
  <si>
    <t>Clinpro White Varnish</t>
  </si>
  <si>
    <t>12249 Clinpro White Varnish - mentolos</t>
  </si>
  <si>
    <t>50x 0,5 ml</t>
  </si>
  <si>
    <t>3M12249</t>
  </si>
  <si>
    <t>3M1810F</t>
  </si>
  <si>
    <t>3M1816</t>
  </si>
  <si>
    <t>3M1818FS</t>
  </si>
  <si>
    <t>3M1880</t>
  </si>
  <si>
    <t>42 ideiglenes korona; 6db felső nagy örlő nagy méretben; 6db felső nagy örlő kis méretben; 6db alsó nagy örlő nagy méretben; 6db alsó nagy örlő kis méretben;4db felső kis örlő nagy méretben; 4db felső kis örlő kis méretben; 4db alsó kis örlő; 3db szemfog nagy méretben; 3db szemfog kis méretben; koronaméretező eszköz;technikai útmutató; használati utasítás; korona tartó; korona tartó címkék</t>
  </si>
  <si>
    <t>16 ideiglenes korona; 3db felső nagy örlő nagy méretben; 3db felső nagy örlő kis méretben; 2db alsó nagy örlő nagy méretben; 2db alsó nagy örlő kis méretben;2db felső kis örlő nagy méretben; 2db felső kis örlő kis méretben; 2db alsó kis örlő; koronaméretező eszköz;technikai útmutató; használati utasítás; 1 db vágócsipesz</t>
  </si>
  <si>
    <t>Bevezető készlet
30 g por, 12 ml oldat, keverőlap, kanál</t>
  </si>
  <si>
    <t>56906 KETAC CEM EASYMIX TRIPLE PACK</t>
  </si>
  <si>
    <t>3X30 g por, 3x12 ml folyadék</t>
  </si>
  <si>
    <t>56902 KETAC CEM EASYMIX REFILL PACK POWDER</t>
  </si>
  <si>
    <t>30 g por</t>
  </si>
  <si>
    <t>56904 KETAC CEM EASYMIX REFILL PACK LIQUID 12 ML</t>
  </si>
  <si>
    <t>12 ml folyadék</t>
  </si>
  <si>
    <t>37200 KETAC-CEM RAD RAG.CEMENT</t>
  </si>
  <si>
    <t>37230 KETAC-CEM RAD HÁRMAS KISZERELÉS</t>
  </si>
  <si>
    <t>Klinikai kiszerelés
3x33 g por, 3x12 ml folyadék, 1 keverőblokk</t>
  </si>
  <si>
    <t>Hibrid cement</t>
  </si>
  <si>
    <t>RelyX Luting</t>
  </si>
  <si>
    <t>3505 RELYX LUTING CEMENT KÉSZLET</t>
  </si>
  <si>
    <t>Koronaragasztó készlet
1x16 g por, 1x11g / 9 ml folyadék, adagolókanál, keverőlapok</t>
  </si>
  <si>
    <t>Ketac Cem Plus</t>
  </si>
  <si>
    <t>2 db clicker, 2x11g</t>
  </si>
  <si>
    <t>Karboxi cement</t>
  </si>
  <si>
    <t>DURELON</t>
  </si>
  <si>
    <t>38216 DURELON FOLYADÉK</t>
  </si>
  <si>
    <t>Klinikai kiszerelés
1x40 g folyadék</t>
  </si>
  <si>
    <t>38265 DURELON FECSKENDŐS FOLYADÉK</t>
  </si>
  <si>
    <t>Klinikai kiszerelés
1x40 g fecskendős folyadék</t>
  </si>
  <si>
    <t>RelyX Temp E</t>
  </si>
  <si>
    <t>35014 RELYX TEMP E RAG. CEMENT</t>
  </si>
  <si>
    <t>30 db piros keverőcsőr</t>
  </si>
  <si>
    <t>Utántöltő
1x43 g bázis paszta, 1 aktivátor, 1 keverőlap
Eugenol tartalmú</t>
  </si>
  <si>
    <t>RelyX Temp NE</t>
  </si>
  <si>
    <t>56660 RELYX TEMP NE RAGASZTÓCEMENT</t>
  </si>
  <si>
    <t>Utántöltő
1x36 g bázispaszta, 1x16 g katalizátor, 1 keverőlap
Eugenol mentes</t>
  </si>
  <si>
    <t>PROTEMP II</t>
  </si>
  <si>
    <t>46180 PROTEMP II SPECIÁLIS KÉSZLET</t>
  </si>
  <si>
    <t>Speciális készlet
1x28 g bázispaszta A3
1 katalizátor
1 keverőlap
1 applikációs fecskendő</t>
  </si>
  <si>
    <t>46090 PROTEMP II A1 DUPLA</t>
  </si>
  <si>
    <t>46100 PROTEMP II A3 DUPLA</t>
  </si>
  <si>
    <t>56930 KETAC CEM PLUS - EE</t>
  </si>
  <si>
    <t>31740 IMPREGUM PENTA H DUOSOFT</t>
  </si>
  <si>
    <t>5 g dentin massza D C3 színben</t>
  </si>
  <si>
    <t>49240 SINFONY D C4 LEPLEZŐANYAG</t>
  </si>
  <si>
    <t>5 g dentin massza D C4 színben</t>
  </si>
  <si>
    <t>41265 Single Bond Universal Bevezető Készlet</t>
  </si>
  <si>
    <t xml:space="preserve">1x5 ml adhezív utántöltő fiola
50 db keverőtálka
50 db Microbrush
1x3 ml Savazógél
25 db csőr
</t>
  </si>
  <si>
    <t>41266 Single Bond Universal Utántöltő</t>
  </si>
  <si>
    <t xml:space="preserve">1x5 ml adhezív utántöltő fiola
</t>
  </si>
  <si>
    <t xml:space="preserve">41278 Single Bond Universal L-POP
</t>
  </si>
  <si>
    <t>Nagy kiszerelés
100 db L-Pop</t>
  </si>
  <si>
    <t>Scotchbond Universal Etchant - Savazógél</t>
  </si>
  <si>
    <t>2x3ml fecskendő, 50 db applikátor</t>
  </si>
  <si>
    <t>Single Bond Universal DCA - Kettős kötés aktivátor</t>
  </si>
  <si>
    <t>1x5ml</t>
  </si>
  <si>
    <t>3M41265</t>
  </si>
  <si>
    <t>3M41266</t>
  </si>
  <si>
    <t>3M41278</t>
  </si>
  <si>
    <t>3M41263</t>
  </si>
  <si>
    <t>3M41268</t>
  </si>
  <si>
    <t xml:space="preserve">56911 RelyX Fiber Post / RelyX U200 Automix Bevezető Készlet
</t>
  </si>
  <si>
    <t xml:space="preserve">1 x 5 ml automix fecskendő A2 Univerzális szín, 1 x 5 ml automix fecskendő Transzlucens szín
5 Keverőcsőr
10 Keverő(széles) &amp; Endo csőr
5 Keverő(széles) &amp; Intra-oral csőr
1 Fiber post utántöltő (5db) "0" méretű csap ,1 Fiber post utántöltő (5db)  "1" méretű csap ,1 Fiber post utántöltő (5db)  "2" méretű csap, 1 Fiber Post utántöltő (5db)  "3" méretű csap 1 db RelyX Fiber Post előfúró "0" méret, 1 db RelyX Fiber Post előfúró "1" méret, 1 db RelyX Fiber Post előfúró "2" méret, 1 db RelyX Fiber Post előfúró "3" méret,1 db RelyX Fiber Post előfúró "Univerzális" méret  
</t>
  </si>
  <si>
    <t>49330 SINFONY E4 LEPLEZŐANYAG</t>
  </si>
  <si>
    <t>5 g élmassza E4 színben</t>
  </si>
  <si>
    <t>49340 SINFONY E5 LEPLEZŐANYAG POLAR</t>
  </si>
  <si>
    <t>5 g zománc effekt massza E5 színben</t>
  </si>
  <si>
    <t>49350 SINFONY E6 LEPLEZŐANYAG SUN</t>
  </si>
  <si>
    <t>5 g zománc effekt massza E6 színben</t>
  </si>
  <si>
    <t>49360 SINFONY D T1 LEPLEZŐANYAG</t>
  </si>
  <si>
    <t>5 g transpa opalmassza T1neutral színben</t>
  </si>
  <si>
    <t>49370 SINFONY D T2 LEPLEZŐANYAG</t>
  </si>
  <si>
    <t>5 g transpa opalmassza T2 s színben</t>
  </si>
  <si>
    <t>49380 SINFONY T3 LEPLEZŐANYAG</t>
  </si>
  <si>
    <t>5 g transpa opalmassza T3 k színben</t>
  </si>
  <si>
    <t>49390 SINFONY D T4 LEPLEZŐANYAG</t>
  </si>
  <si>
    <t>5 g transpa opalmassza T4 szürke színben</t>
  </si>
  <si>
    <t>3920WB FILTEK ULTIMATE UTÁNTÖLTŐ</t>
  </si>
  <si>
    <t>3920XWB FILTEK ULTIMATE UTÁNTÖLTŐ</t>
  </si>
  <si>
    <t>3920A1E FILTEK ULTIMATE UTÁNTÖLTŐ</t>
  </si>
  <si>
    <t>3920A2E FILTEK ULTIMATE UTÁNTÖLTŐ</t>
  </si>
  <si>
    <t>3920A3E FILTEK ULTIMATE UTÁNTÖLTŐ</t>
  </si>
  <si>
    <t>3920B1E FILTEK ULTIMATE UTÁNTÖLTŐ</t>
  </si>
  <si>
    <t>3920B2E FILTEK ULTIMATE UTÁNTÖLTŐ</t>
  </si>
  <si>
    <t>3920D2E FILTEK ULTIMATE UTÁNTÖLTŐ</t>
  </si>
  <si>
    <t>3920WE FILTEK ULTIMATE UTÁNTÖLTŐ</t>
  </si>
  <si>
    <t>3920XWE FILTEK ULTIMATE UTÁNTÖLTŐ</t>
  </si>
  <si>
    <t>3920CT FILTEK ULTIMATE UTÁNTÖLTŐ</t>
  </si>
  <si>
    <t>3920BT FILTEK ULTIMATE UTÁNTÖLTŐ</t>
  </si>
  <si>
    <t>3920GT FILTEK ULTIMATE UTÁNTÖLTŐ</t>
  </si>
  <si>
    <t>3920AT FILTEK ULTIMATE UTÁNTÖLTŐ</t>
  </si>
  <si>
    <t>3920A3,5B FILTEK ULTIMATE UTÁNTÖLTŐ</t>
  </si>
  <si>
    <t>5 g opak por A2 színben</t>
  </si>
  <si>
    <t>49620 SINFONY OPAQUER POWDER A3</t>
  </si>
  <si>
    <t>5 g opak por A3 színben</t>
  </si>
  <si>
    <t>49630 SINONY OPAQUER POWDER A3,5</t>
  </si>
  <si>
    <t>5 g opak por A3,5 színben</t>
  </si>
  <si>
    <t>49640 SINFONY OPAQUER POWDER A4</t>
  </si>
  <si>
    <t>5 g opak por A4 színben</t>
  </si>
  <si>
    <t>49660 SINFONY OPAQUER POWDER B1</t>
  </si>
  <si>
    <t>5 g opak por B1 színben</t>
  </si>
  <si>
    <t>49670 SINFONY OPAQUER POWDER B2</t>
  </si>
  <si>
    <t>5 g opak por B2 színben</t>
  </si>
  <si>
    <t>49680 SINFONY OPAQUER POWDER B3</t>
  </si>
  <si>
    <t>5 g opak por B3 színben</t>
  </si>
  <si>
    <t>49690 SINFONY OPAQUER POWDER B4</t>
  </si>
  <si>
    <t>5 g opak por B4 színben</t>
  </si>
  <si>
    <t>49710 SINFONY OPAQUER POWDER C1</t>
  </si>
  <si>
    <t>5 g opak por C1 színben</t>
  </si>
  <si>
    <t>49730 SINFONY OPAQUER POWDER C3</t>
  </si>
  <si>
    <t>5 g opak por C3 színben</t>
  </si>
  <si>
    <t>49740 SINFONY OPAQUER POWDER C4</t>
  </si>
  <si>
    <t>5 g opak por C4 színben</t>
  </si>
  <si>
    <t>49760 SINFONY OPAQUER POWDER D2</t>
  </si>
  <si>
    <t>5 g opak por D2 színben</t>
  </si>
  <si>
    <t>49770 SINFONY OPAQUER POWDER D3</t>
  </si>
  <si>
    <t>5 g opak por D3 színben</t>
  </si>
  <si>
    <t>49780 SINFONY OPAQUER POWDER D4</t>
  </si>
  <si>
    <t>5 g opak por D4 színben</t>
  </si>
  <si>
    <t>49860 SINFONY LEPLEZŐANYAG OPAQUER</t>
  </si>
  <si>
    <t>8 ml opak folyadék</t>
  </si>
  <si>
    <t>49870 SINFONY LEPLEZŐANYAG AKTÍVÁLÓ</t>
  </si>
  <si>
    <t>5 ml aktivátor</t>
  </si>
  <si>
    <t>49410 SINFONY D I1 LEPLEZŐANYG</t>
  </si>
  <si>
    <t>5 g Magic intenzív por I1 óceánk színben</t>
  </si>
  <si>
    <t>49420 SINFONY D I2 LEPLEZŐANYAG</t>
  </si>
  <si>
    <t>5 g Magic intenzív por D I2 Atlantis színben</t>
  </si>
  <si>
    <t>49430 SINFONY D I3 LEPLEZŐANYAG</t>
  </si>
  <si>
    <t>5 g Magic intenzív por D I3 gesztenye színben</t>
  </si>
  <si>
    <t>49440 SINFONY D I4 LEPLEZŐANYAG</t>
  </si>
  <si>
    <t>5 g Magic intenzív por D I4 Havanna színben</t>
  </si>
  <si>
    <t>49450 SINFONY D I5 LEPLEZŐANYAG</t>
  </si>
  <si>
    <t>5 g Magic intenzív por D I5 n színben</t>
  </si>
  <si>
    <t>49460 SINFONY D I6 LEPLEZŐANYAG</t>
  </si>
  <si>
    <t>5 g Magic intenzív por D I6 khaki színben</t>
  </si>
  <si>
    <t>49470 SINFONY D I7 LEPLEZŐANYAG</t>
  </si>
  <si>
    <t>5 g Magic intenzív por D I7 vanília színben</t>
  </si>
  <si>
    <t>49480 SINFONY D I8 LEPLEZŐANYAG</t>
  </si>
  <si>
    <t>5 g Magic intenzív por D I8 mézs színben</t>
  </si>
  <si>
    <t>49490 SINFONY D I9 LEPLEZŐANYAG</t>
  </si>
  <si>
    <t>5 g Magic intenzív por D I9 gingiva színben</t>
  </si>
  <si>
    <t>49491 SINFONY D I10 LEPLEZŐANYAG</t>
  </si>
  <si>
    <t>5 g Magic intenzív por D I10</t>
  </si>
  <si>
    <t>49492 SINFONY D I11 LEPLEZŐANYAG</t>
  </si>
  <si>
    <t>5 g Magic intenzív por D I11</t>
  </si>
  <si>
    <t>49500 SINFONY DO 1 LEPLEZŐANYAG</t>
  </si>
  <si>
    <t>5 g opak dentin massza DO 1 színben</t>
  </si>
  <si>
    <t>49520 SINFONY DO 2 LEPLEZŐANYAG</t>
  </si>
  <si>
    <t>5 g opak dentin massza DO 2 színben</t>
  </si>
  <si>
    <t>49530 SINFONY DO 3 LEPLEZŐANYAG</t>
  </si>
  <si>
    <t>5 g opak dentin massza DO 3 színben</t>
  </si>
  <si>
    <t>49540 SINFONY DO 4 LEPLEZŐANYAG</t>
  </si>
  <si>
    <t>5 g opak dentin massza DO 4 színben</t>
  </si>
  <si>
    <t>49550 SINFONY  DO 5 LEPLEZŐANYAG</t>
  </si>
  <si>
    <t>5 g opak dentin massza DO 5 színben</t>
  </si>
  <si>
    <t>49810 SINFONY OPAQUER POWDER IO 1</t>
  </si>
  <si>
    <t>5g intenzív opak por IO 1 r színben</t>
  </si>
  <si>
    <t>49830 SINFONY OPAQUER POWDER IO 3</t>
  </si>
  <si>
    <t>5g intenzív opak por IO 3 barna színben</t>
  </si>
  <si>
    <t>Rocatec rendszer</t>
  </si>
  <si>
    <t>Rocatector delta</t>
  </si>
  <si>
    <t>68360 ROCATEC SAND PRE</t>
  </si>
  <si>
    <t>Klinikai kiszerelés
3x20 g por</t>
  </si>
  <si>
    <t>38206 DURELON POR</t>
  </si>
  <si>
    <t>3x3000 g</t>
  </si>
  <si>
    <t>68350 ROCATEC SAND PLUS</t>
  </si>
  <si>
    <t>68340 ROCATEC SAND PLUS</t>
  </si>
  <si>
    <t>Rocatec junior</t>
  </si>
  <si>
    <t>Fogászati lámpák</t>
  </si>
  <si>
    <t>LED, 230 V</t>
  </si>
  <si>
    <t>RotoMix</t>
  </si>
  <si>
    <t>76300 ROTOMIX KAPSZULAKEVERŐ</t>
  </si>
  <si>
    <t>CapMix</t>
  </si>
  <si>
    <t>76190 CAPMIX KAPSZULAKEVERŐ</t>
  </si>
  <si>
    <t>230 V/50 Hz</t>
  </si>
  <si>
    <t>Pentamix 3</t>
  </si>
  <si>
    <t>31745 IMPREGUM PENTA L DUOSOFT</t>
  </si>
  <si>
    <t>x</t>
  </si>
  <si>
    <t>12657 Clinpro Prophy Paste - mentolos íz, középdurva szemcseméret</t>
  </si>
  <si>
    <t>200x 2 g</t>
  </si>
  <si>
    <t>12658 Clinpro Prophy Paste - mentolos íz, durva szemcseméret</t>
  </si>
  <si>
    <t>Barázdazáró</t>
  </si>
  <si>
    <t>Clinpro Sealant</t>
  </si>
  <si>
    <t>12636 Clinpro Sealant Bevezető Készlet (fecskendő)</t>
  </si>
  <si>
    <t>2x1,2ml Clinpro Sealant fecskendő, 3ml Scotchbond Etchant foszforsav, 20db fekete csőr Sealant-hoz, 20db kék csőr foszforsavhoz</t>
  </si>
  <si>
    <t>12637 Clinpro Sealant utántöltő (fecskendő)</t>
  </si>
  <si>
    <t xml:space="preserve">1x1,2 ml fecskendő, 20db fekete csőr </t>
  </si>
  <si>
    <t>56860 RelyX Fiber Post Bevezető készlet</t>
  </si>
  <si>
    <t>5 db "1" méretű csap (1,3mm diameter); 5 db "2" méretű csap (1,6mm diameter); 5 db "3" méretű csap (1,9mm diameter); 4 db előfúró ("1,2,3" és univerzális méretben, 20 db hosszabbító csőr, használati utasítás</t>
  </si>
  <si>
    <t>6020TK FILTEK Z250 PRÓBAKÉSZLET</t>
  </si>
  <si>
    <t xml:space="preserve">4 x 4g tubusos Filtek Z250 (A2, A3, A3.5, B2), 1x 3ml tubusos Scotchbond savazógél, 1x 6g Adper Single Bond 2, kiegészítő szerelékek </t>
  </si>
  <si>
    <t>56868 RelyX Fiber Post / RelyX Unicem készlet</t>
  </si>
  <si>
    <t>56861 RelyX Fiber Post utántöltő "1" méret</t>
  </si>
  <si>
    <t>10 db RelyX Fiber Post "1" méretű csap (1,3mm diameter), 10 db hosszabbító csőr</t>
  </si>
  <si>
    <t>56862 RelyX Fiber Post utántöltő "2" méret</t>
  </si>
  <si>
    <t>10 db RelyX Fiber Post "2" méretű csap (1,6mm diameter), 10 db hosszabbító csőr</t>
  </si>
  <si>
    <t>5683 RelyX Fiber Post utántöltő "3" méret</t>
  </si>
  <si>
    <t>56864 RelyX Fiber Post előfúró utántöltő "1" méret</t>
  </si>
  <si>
    <t>1 db RelyX Fiber Post előfúró "1" méret (1,3mm diameter)</t>
  </si>
  <si>
    <t>56865 RelyX Fiber Post előfúró utántöltő  "2" méret</t>
  </si>
  <si>
    <t>1 db RelyX Fiber Post előfúró "2" méret (1,6mm diameter)</t>
  </si>
  <si>
    <t>56866 RelyX Fiber Post előfúró utántöltő "3" méret</t>
  </si>
  <si>
    <t>1 db RelyX Fiber Post előfúró "3" méret (1,9mm diameter)</t>
  </si>
  <si>
    <t>56867 RelyX Fiber Post előfúró, univerzális</t>
  </si>
  <si>
    <t>1 db RelyX Fiber Post előfúró, univerzális</t>
  </si>
  <si>
    <t>77550 RelyX Unicem Cement Aplicap hosszabbító csőr</t>
  </si>
  <si>
    <t>10 db hosszabbító csőr Relyx Unicem Aplicap-hoz</t>
  </si>
  <si>
    <t>LENYOMATANYAGOK</t>
  </si>
  <si>
    <t>Poliéterek</t>
  </si>
  <si>
    <t>Utántöltő
2x300 ml bázispaszta, 
2x60 ml katalizátor</t>
  </si>
  <si>
    <t>30600 POLYETHER KANÁLRAGASZTÓ</t>
  </si>
  <si>
    <t>17 ml adhezív</t>
  </si>
  <si>
    <t>Utántöltő
1x300 ml bázis paszta,
1x60 ml katalizátor</t>
  </si>
  <si>
    <t>Impregum Penta</t>
  </si>
  <si>
    <t>31749 IMPREGUM SOFT SŰRŰ KONZISZTENCIA</t>
  </si>
  <si>
    <t xml:space="preserve">2x120 ml alaplenyomat, 2x15 ml katalizátor, 1 keverő pad </t>
  </si>
  <si>
    <t>31750 IMPREGUM SOFT HÍG KONZISZTENCIA</t>
  </si>
  <si>
    <t>2x120 ml híganfolyó lenyomatanyag, 2x15 ml katalizátor, 1 keverő pad</t>
  </si>
  <si>
    <t>31755 IMPREGUM SOFT NORMÁL KONZISZTENCIA</t>
  </si>
  <si>
    <t>1x2 g tubusos tömőanyag XW szín</t>
  </si>
  <si>
    <t>1x2 g tubusos tömőanyag OA3 szín</t>
  </si>
  <si>
    <t>1x2 g tubusos tömőanyag B1 szín</t>
  </si>
  <si>
    <t>1x2 g tubusos tömőanyag B2 szín</t>
  </si>
  <si>
    <t>1x2 g tubusos tömőanyag C2 szín</t>
  </si>
  <si>
    <t>1x2 g tubusos tömőanyag D2 szín</t>
  </si>
  <si>
    <t>1x2 g tubusos tömőanyag W szín</t>
  </si>
  <si>
    <t>2x120 ml medium lenyomatanyag, 2x15 ml katalizátor, 1 keverő pad</t>
  </si>
  <si>
    <t>A - Szilikonok</t>
  </si>
  <si>
    <t>Express XT</t>
  </si>
  <si>
    <t>Bevezető készlet: (4-4 g fecskendő) 1x4g tömőanyag A3D szín, 1x4g tömőanyag A4D szín, 1x4g tömőanyag A2E szín, 1x4 g tömőanyag A3E szín
Színválasztó útmutató
Használati utasítás</t>
  </si>
  <si>
    <t>Induló készlet: (4-4 g fecskendő)    2x4g tömőanyag A2B szín, 2x4g tömőanyag A3B szín    
Használati utasítás</t>
  </si>
  <si>
    <t>3930A1 FILTEK ULTIMATE FLOWABLE UTÁNTÖLTŐ</t>
  </si>
  <si>
    <t>3930A2 FILTEK  ULTIMATE FLOWABLE UTÁNTÖLTŐ</t>
  </si>
  <si>
    <t>3930A3 FILTEK  ULTIMATE FLOWABLE UTÁNTÖLTŐ</t>
  </si>
  <si>
    <t>3930A3.5 FILTEK ULTIMATE FLOWABLE UTÁNTÖLTŐ</t>
  </si>
  <si>
    <t>3930A4 FILTEK  ULTIMATE FLOWABLE UTÁNTÖLTŐ</t>
  </si>
  <si>
    <t>3930B1 FILTEK  ULTIMATE FLOWABLE UTÁNTÖLTŐ</t>
  </si>
  <si>
    <t>3930B2 FILTEK  ULTIMATE FLOWABLE UTÁNTÖLTŐ</t>
  </si>
  <si>
    <t>3930C2 FILTEK ULTIMATE FLOWABLE UTÁNTÖLTŐ</t>
  </si>
  <si>
    <t>3930D2 FILTEK  ULTIMATEFLOWABLE UTÁNTÖLTŐ</t>
  </si>
  <si>
    <t>3930W FILTEK  ULTIMATE FLOWABLE UTÁNTÖLTŐ</t>
  </si>
  <si>
    <t>3930XW FILTEK ULTIMATE FLOWABLE UTÁNTÖLTŐ</t>
  </si>
  <si>
    <t>3930OA3 FILTEK  ULTIMATE FLOWABLE UTÁNTÖLTŐ</t>
  </si>
  <si>
    <t>Professzionális készlet: (12-4g fecskendő)
Dentin:  A2, A3, B3
Body:  A2, A3, A3.5, B2
Enamel:  A1, A2, A3, W
Translucent:  AT
Színválasztó útmutató
Használati utasítás</t>
  </si>
  <si>
    <t>4 g tubusos tömőanyag A1D szín</t>
  </si>
  <si>
    <t>4 g tubusos tömőanyag A1B szín</t>
  </si>
  <si>
    <t>4 g tubusos tömőanyag A1E szín</t>
  </si>
  <si>
    <t>4 g tubusos tömőanyag A2B szín</t>
  </si>
  <si>
    <t>4 g tubusos tömőanyag A2D szín</t>
  </si>
  <si>
    <t>4 g tubusos tömőanyag A2E szín</t>
  </si>
  <si>
    <t>4 g tubusos tömőanyag A3B szín</t>
  </si>
  <si>
    <t>4 g tubusos tömőanyag A3D szín</t>
  </si>
  <si>
    <t>4 g tubusos tömőanyag A3E szín</t>
  </si>
  <si>
    <t>4 g tubusos tömőanyag A4B szín</t>
  </si>
  <si>
    <t>4 g tubusos tömőanyag A3.5B szín</t>
  </si>
  <si>
    <t>4 g tubusos utántöltő A4D szín</t>
  </si>
  <si>
    <t>4 g tubusos tömőanyag B1B szín</t>
  </si>
  <si>
    <t>4 g tubusos tömőanyag B1E szín</t>
  </si>
  <si>
    <t>4 g tubusos tömőanyag B2B szín</t>
  </si>
  <si>
    <t>4 g tubusos tömőanyag B2E szín</t>
  </si>
  <si>
    <t>4 g tubusos tömőanyag B3B szín</t>
  </si>
  <si>
    <t>4 g tubusos tömőanyag B3D szín</t>
  </si>
  <si>
    <t>4 g tubusos tömőanyag C1B szín</t>
  </si>
  <si>
    <t>4 g tubusos tömőanyag C2B szín</t>
  </si>
  <si>
    <t>4 g tubusos tömőanyag C3B szín</t>
  </si>
  <si>
    <t>4 g tubusos tömőanyag C4D szín</t>
  </si>
  <si>
    <t>4 g tubusos tömőanyag D2B szín</t>
  </si>
  <si>
    <t>4 g tubusos tömőanyag D2E szín</t>
  </si>
  <si>
    <t>4 g tubusos tömőanyag GT szín</t>
  </si>
  <si>
    <t>4 g tubusos tömőanyag WB szín</t>
  </si>
  <si>
    <t>4 g tubusos tömőanyag WD szín</t>
  </si>
  <si>
    <t>4 g tubusos tömőanyag WE szín</t>
  </si>
  <si>
    <t>4 g tubusos tömőanyag XWB szín</t>
  </si>
  <si>
    <t>4 g tubusos tömőanyag CT szín</t>
  </si>
  <si>
    <t>4 g tubusos tömőanyag A6B szín</t>
  </si>
  <si>
    <t>4 g tubusos tömőanyag B5B szín</t>
  </si>
  <si>
    <t>4 g tubusos tömőanyag D3B szín</t>
  </si>
  <si>
    <t>4 g tubusos tömőanyag XWE szín</t>
  </si>
  <si>
    <t>4 g tubusos tömőanyag BT szín</t>
  </si>
  <si>
    <t>4 g tubusos tömőanyag AT szín</t>
  </si>
  <si>
    <t>36972 Express XT Putty Soft utántöltő</t>
  </si>
  <si>
    <t>1 bázis paszta (250ml), 1 katalizátor paszta (250ml), 2 adagolókanál</t>
  </si>
  <si>
    <t>36973 Express XT Putty Quick utántöltő</t>
  </si>
  <si>
    <t>Express</t>
  </si>
  <si>
    <t>7312 EXPRESS STD PUTTY</t>
  </si>
  <si>
    <t xml:space="preserve">Alaplenyomat és helyfenntartó film
2 tégely (össz. 610 ml) alaplenyomatanyag (gyurma), 
</t>
  </si>
  <si>
    <t>Express XT Penta H</t>
  </si>
  <si>
    <t>7301 EXPRESS GYORSAN KÖTÔ, HÍGAN FOLYÓ, KÉK</t>
  </si>
  <si>
    <t>Utántöltő
2 kartus (össz. 100 ml) precíziós lenyomatanyag, 
10 db sárga keverőcsőr</t>
  </si>
  <si>
    <t>Utántöltő
2 kartus (össz. 100 ml) precíziós lenyomatanyag, hígan folyó
10 db sárga keverőcsőr</t>
  </si>
  <si>
    <t>7307 VPS RAGASZTÓ</t>
  </si>
  <si>
    <t>Korrekciós anyagok</t>
  </si>
  <si>
    <t>36974 Express XT  Light Body utántöltő</t>
  </si>
  <si>
    <t>2x50 ml, 10 keverőcsőr</t>
  </si>
  <si>
    <t>36976 Express XT Light Body Quick utántöltő</t>
  </si>
  <si>
    <t>36975 Express XT  Regular Body utántöltő</t>
  </si>
  <si>
    <t>36977 Express XT Regular Body Quick utántöltő</t>
  </si>
  <si>
    <t>77871 PENTAMIX 3 KEVERŐGÉP</t>
  </si>
  <si>
    <t>keverőgép 230 V</t>
  </si>
  <si>
    <t>71210 PENTA ELASTOMER FECSKENDŐ</t>
  </si>
  <si>
    <t/>
  </si>
  <si>
    <t>10 db</t>
  </si>
  <si>
    <t>Garant kiegészítők</t>
  </si>
  <si>
    <t>6020E FILTEK Z250 KÉSZLET - EE</t>
  </si>
  <si>
    <t>Induló készlet
8x4 g tubusos Filtek Z250 kompozit (A1, A2, A3, A3,5, B3, C2, D3, UD színekben);
1x6 ml fiola Single Bond 2;
1x3 ml tubusos Scotchbond savazógél;
kiegészítő szerelékek</t>
  </si>
  <si>
    <t>6020A1 FILTEK  Z250 UTÁNTÖLTŐ</t>
  </si>
  <si>
    <t>4 g tubusos tömőanyag A1 szín</t>
  </si>
  <si>
    <t>6020A2 FILTEK Z250 UTÁNTÖLTŐ</t>
  </si>
  <si>
    <t>4 g tubusos tömőanyag A2 szín</t>
  </si>
  <si>
    <t>6020A3 FILTEK Z250 UTÁNTÖLTŐ</t>
  </si>
  <si>
    <t>4 g tubusos tömőanyag A3 szín</t>
  </si>
  <si>
    <t>6020A3.5 FILTEK Z250 UTÁNTÖLTŐ</t>
  </si>
  <si>
    <t>4 g tubusos tömőanyag A3,5 szín</t>
  </si>
  <si>
    <t>6020A4 FILTEK Z250 UTÁNTÖLTŐ</t>
  </si>
  <si>
    <t>4 g tubusos tömőanyag A4 szín</t>
  </si>
  <si>
    <t>6020B1 FILTEK  Z250 UTÁNTÖLTŐ</t>
  </si>
  <si>
    <t>4 g tubusos tömőanyag B1 szín</t>
  </si>
  <si>
    <t>6020B2 FiILTEK Z250 UTÁNTÖLTŐ</t>
  </si>
  <si>
    <t>4 g tubusos tömőanyag B2 szín</t>
  </si>
  <si>
    <t>6020B3 FILTEK Z250 UTÁNTÖLTŐ</t>
  </si>
  <si>
    <t>4 g tubusos tömőanyag B3 szín</t>
  </si>
  <si>
    <t>6020C2 FILTEK Z250 UTÁNTÖLTŐ</t>
  </si>
  <si>
    <t>4 g tubusos tömőanyag C2 szín</t>
  </si>
  <si>
    <t>6020D3 FILTEK Z250 UTÁNTÖLTŐ</t>
  </si>
  <si>
    <t>4 g tubusos tömőanyag D3 szín</t>
  </si>
  <si>
    <t>6020I FILTEK Z250 UTÁNTÖLTŐ</t>
  </si>
  <si>
    <t>4 g tubusos tömőanyag incizális</t>
  </si>
  <si>
    <t>6020UDFILTEK Z250 UTÁNTÖLTŐ</t>
  </si>
  <si>
    <t>4 g tubusos tömőanyag univerzális dentinszín</t>
  </si>
  <si>
    <t>VALUX</t>
  </si>
  <si>
    <t>5540SB VALUX PLUS KÉSZLET - NEW</t>
  </si>
  <si>
    <t>Univerzális készlet
9x4 g tubusos Valux Plus kompzit (A2, A3, A3,5, B3, C2, UD színekben);
1x3 ml Single Bond ragasztó;
1x3 ml Scotchbond savazógél;
kiegészítők</t>
  </si>
  <si>
    <t>5540A1 VALUX PLUS UTÁNTÖLTŐ</t>
  </si>
  <si>
    <t>5540A2 VALUX PLUS UTÁNTÖLTŐ</t>
  </si>
  <si>
    <t>5540A3 VALUX PLUS UTÁNTÖLTŐ</t>
  </si>
  <si>
    <t>5540A3.5 VALUX PLUS UTÁNTÖLTŐ</t>
  </si>
  <si>
    <t>5540B2 VALUX PLUS UTÁNTÖLTÔ</t>
  </si>
  <si>
    <t>5540B3 VALUX PLUS UTÁNTÖLTŐ</t>
  </si>
  <si>
    <t>5540C2 VALUX PLUS UTÁNTÖLTŐ</t>
  </si>
  <si>
    <t>5540UD VALUX PLUS UTÁNTÖLTŐ</t>
  </si>
  <si>
    <t>71451 GARANT KEVERŐCSŐR - fehér</t>
  </si>
  <si>
    <t>50 db fehér keverőcsőr</t>
  </si>
  <si>
    <t>46957 Protemp 4 Utántöltő A3,5</t>
  </si>
  <si>
    <t>3M46972</t>
  </si>
  <si>
    <t>56877 RelyX U200</t>
  </si>
  <si>
    <t>56878 RelyX U200</t>
  </si>
  <si>
    <t>56879 RelyX U200</t>
  </si>
  <si>
    <t>3M56877</t>
  </si>
  <si>
    <t>3M56878</t>
  </si>
  <si>
    <t>3M56879</t>
  </si>
  <si>
    <t>RelyX U200</t>
  </si>
  <si>
    <t>1818FS Megkötős műtéti maszk arcvédővel, BFE 99%</t>
  </si>
  <si>
    <t>1880  Műtői védőszemüveg</t>
  </si>
  <si>
    <t xml:space="preserve">1816 Felköthető sebészi maszk, BFE 99% </t>
  </si>
  <si>
    <t>PREVENCIÓS TERMÉKEK</t>
  </si>
  <si>
    <t>Impregum Penta Soft</t>
  </si>
  <si>
    <t>Impregum Penta / Garant DuoSoft</t>
  </si>
  <si>
    <t>Express XT Penta Putty</t>
  </si>
  <si>
    <t>Pentamix technológia</t>
  </si>
  <si>
    <t>EGYÉB BONDOK ÉS KIEGÉSZÍTŐK</t>
  </si>
  <si>
    <t>Univerzális fényrekötő kompozitok</t>
  </si>
  <si>
    <t>FILTEK Z250 - tubusos kiszerelés</t>
  </si>
  <si>
    <t>Fényrekötő poszterior kompozitok</t>
  </si>
  <si>
    <t>Folyékony fényrekötő kompozitok</t>
  </si>
  <si>
    <t>FILTEK ULTIMATE FLOWABLE</t>
  </si>
  <si>
    <t>Hagyományos üvegionomerek</t>
  </si>
  <si>
    <t>KETAC FIL PLUS APLICAP</t>
  </si>
  <si>
    <t>PHOTAC FIL QUICK APLICAP</t>
  </si>
  <si>
    <t>KETAC SILVER APLICAP</t>
  </si>
  <si>
    <t>Kiegészítők az üvegionomerekhez</t>
  </si>
  <si>
    <t>Ideiglenes tömőanyagok</t>
  </si>
  <si>
    <t>Csiszoló-, polirozó eszközök</t>
  </si>
  <si>
    <t>Sof-Lex Pop-On 9,5mm</t>
  </si>
  <si>
    <t>Sof-Lex Pop-On 12,7mm</t>
  </si>
  <si>
    <t>Univerzális kompozit ragasztócement</t>
  </si>
  <si>
    <t>RelyX Unicem Aplicap</t>
  </si>
  <si>
    <t>Kompozit veneer cement</t>
  </si>
  <si>
    <t>Üvegionomer cementek</t>
  </si>
  <si>
    <t>KETAC CEM radiopaque</t>
  </si>
  <si>
    <t>Ideiglenes cementek</t>
  </si>
  <si>
    <t>Kompozit bázisú ideiglenes korona- és hidanyagok</t>
  </si>
  <si>
    <t>Sinfony leplező anyagok</t>
  </si>
  <si>
    <t>Sinfony addicionális termékek</t>
  </si>
  <si>
    <t>Lenyomatanyag-keverőgép</t>
  </si>
  <si>
    <t>Egészségügyi termékek</t>
  </si>
  <si>
    <t>Profilaxiás por és paszta</t>
  </si>
  <si>
    <t>ÜVEGROST ERŐSÍTÉSŰ GYÖKÉRCSAP</t>
  </si>
  <si>
    <t>Impregum Soft kézi keverésű</t>
  </si>
  <si>
    <t>Express XT Penta H Quick</t>
  </si>
  <si>
    <t>ADPER SCOTCHBOND - MULTI-PURPOSE ADHESIVE</t>
  </si>
  <si>
    <t>FILTEK Z550 - Nano hibrid kompozit</t>
  </si>
  <si>
    <t>KETAC MOLAR QUICK APLICAP</t>
  </si>
  <si>
    <t>Ezüsttel erősített üvegionomerek</t>
  </si>
  <si>
    <t>CAVIT / CAVIT-W / CAVIT-G</t>
  </si>
  <si>
    <t>IDEIGLENES KORONÁK ÉS HIDAK</t>
  </si>
  <si>
    <t>100 db pamacsfej</t>
  </si>
  <si>
    <t>3303DT VITREMER ADAGOLÓ KAPSZULA</t>
  </si>
  <si>
    <t>50 db</t>
  </si>
  <si>
    <t>Utántöltő
1x300 ml bázispaszta, 
1x60 ml katalizátor</t>
  </si>
  <si>
    <t>31794 IMPREGUM PENTA SOFT  SINGLE PACK</t>
  </si>
  <si>
    <t xml:space="preserve"> 31793 IMPREGUM PENTA  SINGLE PACK</t>
  </si>
  <si>
    <t>36895 EXPRESS XT PENTA PUTTY   SINGLE PACK</t>
  </si>
  <si>
    <t>36894 EXPRESS XT PENTA H  SINGLE PACK</t>
  </si>
  <si>
    <t>36896 EXPRESS XT PENTA H QUICK  SINGLE PACK</t>
  </si>
  <si>
    <t>68300 ESPE SIL SZILANIZÁLÓ FOLYADÉK</t>
  </si>
  <si>
    <t>8 ml</t>
  </si>
  <si>
    <t>FILTEK ULTIMATE</t>
  </si>
  <si>
    <t>FILTEK P60</t>
  </si>
  <si>
    <t>4720E FILTEK P60 KÉSZLET - EE</t>
  </si>
  <si>
    <t>Induló készlet
3x4 g tubusos Filtek P60 kompozit (A3, B2, C2 színekben);
1x3 ml fiola Single Bond 2,
1x3 ml tubusos Scotchbond savazógél;
kiegészítő szerelékek</t>
  </si>
  <si>
    <t>4720A3 FILTEK P60 UTÁNTÖLTŐ</t>
  </si>
  <si>
    <t>4720B2 FILTEK P60 UTÁNTÖLTŐ</t>
  </si>
  <si>
    <t>4720C2 FILTEK P60 UTÁNTÖLTŐ</t>
  </si>
  <si>
    <t>2x2 g tubusos tömőanyag A1 szín</t>
  </si>
  <si>
    <t>2x2 g tubusos tömőanyag A3 szín</t>
  </si>
  <si>
    <t>2x2 g tubusos tömőanyag A2 szín</t>
  </si>
  <si>
    <t>2x2 g tubusos tömőanyag A3.5 szín</t>
  </si>
  <si>
    <t>2x2 g tubusos tömőanyag A4 szín</t>
  </si>
  <si>
    <t>20 db / csomag</t>
  </si>
  <si>
    <t>KETAC MOLAR</t>
  </si>
  <si>
    <t>56632 KETAC MOLAR EASYMIX KEZDŐ KÉSZLET</t>
  </si>
  <si>
    <t>1x12,5 g por A3 színben, 1x8,5 ml folyadék, 1 Ketac Conditioner, 1 Ketac Glaze, 1 adagoló kanál, 1 keverőlap, 15 adagoló csőr</t>
  </si>
  <si>
    <t>56633 KETAC MOLAR EASYMIX ART EE</t>
  </si>
  <si>
    <t>1x12,5 g por A3 színben, 1x8,5 ml folyadék, 1 adagoló kanál, 1 keverőlap, 2 használati útmutató</t>
  </si>
  <si>
    <t>56625 KETAC MOLAR EASYMIX A3 POR UTÁNTÖLTŐ</t>
  </si>
  <si>
    <t>1x12,5 g por A3 szín, 1 adagoló kanál</t>
  </si>
  <si>
    <t>56628 KETAC MOLAR EASYMIX FOLYADÉK UTÁNTÖLTŐ</t>
  </si>
  <si>
    <t>1x8,5 ml folyadék komponens</t>
  </si>
  <si>
    <t>56410 KETAC-MOLAR APLICAP VEGYES</t>
  </si>
  <si>
    <t>56430 KETAC-MOLAR APLICAP A1</t>
  </si>
  <si>
    <t>Standard kiszerelés
50 db kapszula A1 szín</t>
  </si>
  <si>
    <t>56420 KETAC-MOLAR APLICAP A3</t>
  </si>
  <si>
    <t>Standard kiszerelés
50 db kapszula A3 szín</t>
  </si>
  <si>
    <t>56369 KETAC-MOLAR QUICK APLICAP VEGYES</t>
  </si>
  <si>
    <t>Standard kiszerelés
50 kapszula 5 színben</t>
  </si>
  <si>
    <t>56363 KETAC-MOLAR QUICK APLICAP A2</t>
  </si>
  <si>
    <t xml:space="preserve">56897 RelyX U200 Automix
</t>
  </si>
  <si>
    <t xml:space="preserve">1 x 5 ml automix fecskendő, Transzlucens szín (8,5g) 
10 Keverőcsőr
5 Keverő (széles) &amp; Endo csőr
</t>
  </si>
  <si>
    <t xml:space="preserve">56895 RelyX U200 Automix
</t>
  </si>
  <si>
    <t xml:space="preserve">1 x 5 ml automix fecskendő, A2 Univerzális szín (8,5g) 
10 Keverőcsőr
5 Keverő (széles) &amp; Endo csőr
</t>
  </si>
  <si>
    <t xml:space="preserve">56896 RelyX U200 Automix
</t>
  </si>
  <si>
    <t xml:space="preserve">1 x 5 ml automix fecskendő, A3 Opaque szín (8,5g) 
10 Keverőcsőr
5 Keverő(széles) &amp; Endo csőr
</t>
  </si>
  <si>
    <t xml:space="preserve">56913 Keverőcsőr RU200 Automix-hez
</t>
  </si>
  <si>
    <t>30 Keverőcsőr</t>
  </si>
  <si>
    <t>RelyX U200 Automix</t>
  </si>
  <si>
    <t>3M56911</t>
  </si>
  <si>
    <t>3M56897</t>
  </si>
  <si>
    <t>3M56895</t>
  </si>
  <si>
    <t>3M56896</t>
  </si>
  <si>
    <t>3M56913</t>
  </si>
  <si>
    <t>49260 SINFONY D D2 LEPLEZŐANYAG</t>
  </si>
  <si>
    <t>5 g dentin massza D D2 színben</t>
  </si>
  <si>
    <t>49270 SINFONY D D3 LEPLEZŐANYAG</t>
  </si>
  <si>
    <t>5 g dentin massza D D3 színben</t>
  </si>
  <si>
    <t>49280 SINFONY D D4 LEPLEZŐANYAG</t>
  </si>
  <si>
    <t>49300 SINFONY D E1 LEPLEZŐANYAG</t>
  </si>
  <si>
    <t>5 g élmassza E1 színben</t>
  </si>
  <si>
    <t>49310 SINFONY E2 LEPLEZŐANYAG</t>
  </si>
  <si>
    <t>5 g élmassza E2 színben</t>
  </si>
  <si>
    <t>49320 SINFONY E3 LEPLEZŐANYAG</t>
  </si>
  <si>
    <t>5 g élmassza E3 színben</t>
  </si>
  <si>
    <t>3M1873V</t>
  </si>
  <si>
    <t>SZELEPES LÉGZÉSVÉDŐ ÁLARC, FFP3</t>
  </si>
  <si>
    <t>3M1872V</t>
  </si>
  <si>
    <t>LÉGZÉSVÉDŐ ÁLARC SZELEPPEL, FFP2</t>
  </si>
  <si>
    <t>49600 SINFONY OPAQUER POWDER A1</t>
  </si>
  <si>
    <t>5 g opak por A1 színben</t>
  </si>
  <si>
    <t>49610 SINFONY OPAQUER POWDER A2</t>
  </si>
  <si>
    <t>3920A1D FILTEK ULTIMATE UTÁNTÖLTŐ</t>
  </si>
  <si>
    <t>3920A2D FILTEK ULTIMATE UTÁNTÖLTŐ</t>
  </si>
  <si>
    <t>3920A3D FILTEK ULTIMATE UTÁNTÖLTŐ</t>
  </si>
  <si>
    <t>3920A4D FILTEK ULTIMATE UTÁNTÖLTŐ</t>
  </si>
  <si>
    <t>3920B3D FILTEK ULTIMATE UTÁNTÖLTŐ</t>
  </si>
  <si>
    <t>3920C4D FILTEK ULTIMATE UTÁNTÖLTŐ</t>
  </si>
  <si>
    <t>3920WD FILTEK ULTIMATE UTÁNTÖLTŐ</t>
  </si>
  <si>
    <t>3920A1B FILTEK ULTIMATE UTÁNTÖLTŐ</t>
  </si>
  <si>
    <t>3920A2B FILTEK ULTIMATE UTÁNTÖLTŐ</t>
  </si>
  <si>
    <t>3920A3B FILTEK ULTIMATE UTÁNTÖLTŐ</t>
  </si>
  <si>
    <t>3920A4B FILTEK ULTIMATE UTÁNTÖLTŐ</t>
  </si>
  <si>
    <t>3920A6B FILTEK ULTIMATE UTÁNTÖLTŐ</t>
  </si>
  <si>
    <t>3920B1B FILTEK ULTIMATE UTÁNTÖLTŐ</t>
  </si>
  <si>
    <t>3920B2B FILTEK ULTIMATE UTÁNTÖLTŐ</t>
  </si>
  <si>
    <t>3920B3B FILTEK ULTIMATE UTÁNTÖLTŐ</t>
  </si>
  <si>
    <t>3920B5B FILTEK ULTIMATE UTÁNTÖLTŐ</t>
  </si>
  <si>
    <t>3920C1B FILTEK ULTIMATE UTÁNTÖLTŐ</t>
  </si>
  <si>
    <t>3920C2B FILTEK ULTIMATE UTÁNTÖLTŐ</t>
  </si>
  <si>
    <t>3920C3B FILTEK ULTIMATE UTÁNTÖLTŐ</t>
  </si>
  <si>
    <t>3920D2B FILTEK ULTIMATE UTÁNTÖLTŐ</t>
  </si>
  <si>
    <t>3920D3B FILTEK ULTIMATE UTÁNTÖLTŐ</t>
  </si>
  <si>
    <t>Standard kiszerelés
50 db kapszula A2 szín</t>
  </si>
  <si>
    <t>56364 KETAC-MOLAR QUICK APLICAP A3</t>
  </si>
  <si>
    <t>KETAC FIL PLUS</t>
  </si>
  <si>
    <t>55280 KETAC-FIL PLUS A2</t>
  </si>
  <si>
    <t>Egyes kiszerelés
10 g por A2 szín (világos-s)</t>
  </si>
  <si>
    <t>55290 KETAC-FIL PLUS A3</t>
  </si>
  <si>
    <t>Egyes kiszerelés
10 g por A3 szín (s)</t>
  </si>
  <si>
    <t>55260 KETAC-FIL PLUS FOLYADÉK</t>
  </si>
  <si>
    <t>Egyes kiszerelés
10 g folyadék</t>
  </si>
  <si>
    <t>55010 KETAC-FIL PLUS APLICAP VEGYES</t>
  </si>
  <si>
    <t>Standard kiszerelés
50 db kapszula A2, A3, A3,5, A4 színekben vegyesen</t>
  </si>
  <si>
    <t>55030 KETAC-FIL PLUS APLICAP A2</t>
  </si>
  <si>
    <t>Egyes kiszerelés
50 db kapszula A2 szín</t>
  </si>
  <si>
    <t>55040 KETAC-FIL PLUS APLICAP A3</t>
  </si>
  <si>
    <t>Egyes kiszerelés
50 db kapszula A3 szín</t>
  </si>
  <si>
    <t>55100 KETAC-FIL PLUS APLICAP A3</t>
  </si>
  <si>
    <t>Nagy kiszerelés
300 db kapszula A3 színben</t>
  </si>
  <si>
    <t>Cikkszám</t>
  </si>
  <si>
    <t>Termék megnevezése</t>
  </si>
  <si>
    <t>Termék leírása</t>
  </si>
  <si>
    <t>Toxikológia</t>
  </si>
  <si>
    <t>61090 PHOTAC-FIL QUICK APLICAP VEGYES</t>
  </si>
  <si>
    <t>Standard kiszerelés
50 kapszula vegyesen 8 színben: 
A1, A2, A3, A3,5, B2, B3, C4, DBO</t>
  </si>
  <si>
    <t>61020 PHOTAC-FIL QUICK APLICAP A2</t>
  </si>
  <si>
    <t>61030 PHOTAC-FIL QUICK APLICAP A3</t>
  </si>
  <si>
    <t>61060 PHOTAC-FIL QUICK APLICAP A3.5</t>
  </si>
  <si>
    <t>Standard kiszerelés
50 db kapszula A3,5  szín</t>
  </si>
  <si>
    <t>VITREMER</t>
  </si>
  <si>
    <t>3303I VITREMER KÉSZLET</t>
  </si>
  <si>
    <t>Bevezető készlet
6x5 g por, (A3, A4, C2, C4, Pedo, Blue színek), 
2x8 ml folyadék, 1x6,5 ml primer folyadék, 
1x6,5 ml finírozó lakk, fogszínkulcs, adagoló tálka, kapszulák, keverőlapok, adagoló kanál</t>
  </si>
  <si>
    <t>3303L VITREMER  FOLYADÉK KOMPONENS</t>
  </si>
  <si>
    <t>1x8 ml folyadék</t>
  </si>
  <si>
    <t>37010 KETAC-SILVER APLICAP</t>
  </si>
  <si>
    <t>Standard kiszerelés
50 db Aplicap kapszula</t>
  </si>
  <si>
    <t>37030 KETAC-SILVER APLICAP</t>
  </si>
  <si>
    <t>Nagy kiszerelés
300 db Aplicap kapszula</t>
  </si>
  <si>
    <t>Álábélelők</t>
  </si>
  <si>
    <t>KETAC BOND</t>
  </si>
  <si>
    <t>37390 KETAC-BOND DUPLA</t>
  </si>
  <si>
    <t>Dupla kiszerelés
2x10 g por s, 1x12 ml folyadék</t>
  </si>
  <si>
    <t>37330 KETAC-BOND POR s</t>
  </si>
  <si>
    <t>Egyes kiszerelés
10 g por s</t>
  </si>
  <si>
    <t>37320 KETAC-BOND FOLYADÉK</t>
  </si>
  <si>
    <t>Egyes kiszerelés
12 ml folyadék</t>
  </si>
  <si>
    <t>VITREBOND</t>
  </si>
  <si>
    <t>7510 VITREBOND KÉSZLET</t>
  </si>
  <si>
    <t>Induló készlet
1x9 g porkomponens, 1x5,5 ml folyadékkomponens, 
1 db adagoló kanálka, 3 tömb keverő lapocska</t>
  </si>
  <si>
    <t>7510MP VITREBOND MINI KÉSZLET</t>
  </si>
  <si>
    <t>Mini készlet
1x4 g porkomponens, 1x2,75 ml folyadékkomponens, 
1 db adagoló kanálka, 1 tömb keverő lapocska</t>
  </si>
  <si>
    <t>Ketac védőlakk</t>
  </si>
  <si>
    <t>37190 KETAC-GLAZE VÉDŐLAKK</t>
  </si>
  <si>
    <t>Egyes kiszerelés
1 üveg 2,5 g</t>
  </si>
  <si>
    <t>Ketac Conditioner</t>
  </si>
  <si>
    <t>37470 KETAC CONDITIONER</t>
  </si>
  <si>
    <t>10 ml</t>
  </si>
  <si>
    <t>Eszközök</t>
  </si>
  <si>
    <t>73040 APLICAP  AKTIVÁTOR</t>
  </si>
  <si>
    <t>73050 APLICAP APPLIKÁTOR</t>
  </si>
  <si>
    <t>73060 MAXICAP AKTIVÁTOR</t>
  </si>
  <si>
    <t>10 db RelyX Fiber Post "3" méretű csap (1,9mm diameter), 10 db hosszabbító csőr</t>
  </si>
  <si>
    <t>KISGÉPEK</t>
  </si>
  <si>
    <t>Kapszula keverőgép</t>
  </si>
  <si>
    <t>73070 MAXICAP APPLIKÁTOR</t>
  </si>
  <si>
    <t>44030 CAVIT ÜVEGES</t>
  </si>
  <si>
    <t>Standard kiszerelés
1x28 g tömőanyag</t>
  </si>
  <si>
    <t>44130 CAVIT-W ÜVEGES</t>
  </si>
  <si>
    <t>44313 CAVIT-G ÜVEGES</t>
  </si>
  <si>
    <t>Sof-Lex készletek</t>
  </si>
  <si>
    <t xml:space="preserve">7050IK Filtek Z550 Készlet
</t>
  </si>
  <si>
    <t>8 x 4g Filtek Z550 (A1, A2, A3, A3.5, B3, C2, D3, OA2)
1x6g Adper Single Bond 2;
1x3 ml tubusos Scotchbond savazógél;
kiegészítő szerelékek</t>
  </si>
  <si>
    <t xml:space="preserve">7050TK Filtek Z550 Próbakészlet
</t>
  </si>
  <si>
    <t xml:space="preserve">4 x 4g Filtek Z550  (A2, A3, A3.5, OA2)
1x6g Adper Single Bond 2
1x3 ml tubusos Scotchbond savazógél;
</t>
  </si>
  <si>
    <t xml:space="preserve">7050A1 Filtek Z550 Utántöltő
</t>
  </si>
  <si>
    <t xml:space="preserve">7050A2 Filtek Z550 Utántöltő
</t>
  </si>
  <si>
    <t xml:space="preserve">7050A3 Filtek Z550 Utántöltő
</t>
  </si>
  <si>
    <t xml:space="preserve">7050A3.5 Filtek Z550 Utántöltő
</t>
  </si>
  <si>
    <t xml:space="preserve">7050A4 Filtek Z550 Utántöltő
</t>
  </si>
  <si>
    <t xml:space="preserve">7050B1 Filtek Z550 Utántöltő
</t>
  </si>
  <si>
    <t xml:space="preserve">7050B2 Filtek Z550 Utántöltő
</t>
  </si>
  <si>
    <t xml:space="preserve">7050B3 Filtek Z550 Utántöltő
</t>
  </si>
  <si>
    <t xml:space="preserve">7050C2 Filtek Z550 Utántöltő
</t>
  </si>
  <si>
    <t xml:space="preserve">7050D3 Filtek Z550 Utántöltő
</t>
  </si>
  <si>
    <t xml:space="preserve">7050OA2 Filtek Z550 Utántöltő
</t>
  </si>
  <si>
    <t>4 g tubusos tömőanyag OA2 szín</t>
  </si>
  <si>
    <t xml:space="preserve">7050OA3 Filtek Z550 Utántöltő
</t>
  </si>
  <si>
    <t>4 g tubusos tömőanyag OA3 szín</t>
  </si>
  <si>
    <t>3M7050IK</t>
  </si>
  <si>
    <t>3M7050TK</t>
  </si>
  <si>
    <t>3M7050A1</t>
  </si>
  <si>
    <t>3M7050A2</t>
  </si>
  <si>
    <t>3M7050A3</t>
  </si>
  <si>
    <t>3M7050A4</t>
  </si>
  <si>
    <t>3M7050B1</t>
  </si>
  <si>
    <t>3M7050B2</t>
  </si>
  <si>
    <t>3M7050B3</t>
  </si>
  <si>
    <t>3M7050C2</t>
  </si>
  <si>
    <t>3M7050D3</t>
  </si>
  <si>
    <t>3M7050OA2</t>
  </si>
  <si>
    <t>3M7050OA3</t>
  </si>
  <si>
    <t>1980 Sof-Lex Disc Kit - EE</t>
  </si>
  <si>
    <t>2380 Sof-Lex Extra-Thin Disc Kit - EE</t>
  </si>
  <si>
    <t>8690C SOF-LEX KORONG DURVA</t>
  </si>
  <si>
    <t xml:space="preserve">50 db Standard /durva csiszolókorong   </t>
  </si>
  <si>
    <t>8690M SOF-LEX KORONG KÖZEPES</t>
  </si>
  <si>
    <t>8690F SOF-LEX KORONG FINOM</t>
  </si>
  <si>
    <t>50 db Standard /finom csiszolókorong</t>
  </si>
  <si>
    <t>8690SF SOF-LEX KORONG SZUPERFINOM</t>
  </si>
  <si>
    <t>8691C SOF-LEX KORONG DURVA</t>
  </si>
  <si>
    <t>8691M SOF-LEX KORONG KÖZEPES</t>
  </si>
  <si>
    <t>8691F SOF-LEX KORONG FINOM</t>
  </si>
  <si>
    <t xml:space="preserve">50 db Standard /finom csiszolókorong  </t>
  </si>
  <si>
    <t>8691SF SOF-LEX KORONG SZUPERFINOM</t>
  </si>
  <si>
    <t>8693C SOF-LEX KORONG DURVA</t>
  </si>
  <si>
    <t>Nettó Eur</t>
  </si>
  <si>
    <t>Bruttó Eur</t>
  </si>
  <si>
    <t>Nettó Ft</t>
  </si>
  <si>
    <t>Bruttó Ft</t>
  </si>
  <si>
    <t>3M12657</t>
  </si>
  <si>
    <t>3M12658</t>
  </si>
  <si>
    <t>3M12613</t>
  </si>
  <si>
    <t>3M ESPE Retrakciós Paszta</t>
  </si>
  <si>
    <t>56944 3M ESPE Retrakciós Paszta uántöltő (25)</t>
  </si>
  <si>
    <t>56945 3M ESPE Retrakciós Paszta utántöltő(100)</t>
  </si>
  <si>
    <t>3M56944</t>
  </si>
  <si>
    <t>3M56945</t>
  </si>
  <si>
    <t>3M12636</t>
  </si>
  <si>
    <t>3M12637</t>
  </si>
  <si>
    <t>3M56860</t>
  </si>
  <si>
    <t>3M56868</t>
  </si>
  <si>
    <t>3M56861</t>
  </si>
  <si>
    <t>3M56862</t>
  </si>
  <si>
    <t>3M56863</t>
  </si>
  <si>
    <t>3M56864</t>
  </si>
  <si>
    <t>3M56865</t>
  </si>
  <si>
    <t>3M56866</t>
  </si>
  <si>
    <t>3M56867</t>
  </si>
  <si>
    <t>3M77550</t>
  </si>
  <si>
    <t>3M31794</t>
  </si>
  <si>
    <t>3M30600</t>
  </si>
  <si>
    <t>3M31740</t>
  </si>
  <si>
    <t>3M31745</t>
  </si>
  <si>
    <t>3M31793</t>
  </si>
  <si>
    <t>3M31749</t>
  </si>
  <si>
    <t>3M31750</t>
  </si>
  <si>
    <t>3M31755</t>
  </si>
  <si>
    <t>3M36972</t>
  </si>
  <si>
    <t>3M36973</t>
  </si>
  <si>
    <t>3M7312</t>
  </si>
  <si>
    <t>3M7301</t>
  </si>
  <si>
    <t>3M36895</t>
  </si>
  <si>
    <t>3M36894</t>
  </si>
  <si>
    <t>3M36896</t>
  </si>
  <si>
    <t>3M7307</t>
  </si>
  <si>
    <t>3M36974</t>
  </si>
  <si>
    <t>3M36976</t>
  </si>
  <si>
    <t>3M36975</t>
  </si>
  <si>
    <t>3M36977</t>
  </si>
  <si>
    <t>3M77871</t>
  </si>
  <si>
    <t>3M71210</t>
  </si>
  <si>
    <t>3M71451</t>
  </si>
  <si>
    <t>3M71453</t>
  </si>
  <si>
    <t>3M77580</t>
  </si>
  <si>
    <t>3M82010</t>
  </si>
  <si>
    <t>3M41925</t>
  </si>
  <si>
    <t>3M41926</t>
  </si>
  <si>
    <t>3M41928</t>
  </si>
  <si>
    <t>3M51202</t>
  </si>
  <si>
    <t>3M7542</t>
  </si>
  <si>
    <t>3M68300</t>
  </si>
  <si>
    <t>3M3920S</t>
  </si>
  <si>
    <t>3M3920D</t>
  </si>
  <si>
    <t>3M3920P</t>
  </si>
  <si>
    <t>3M3920A1D</t>
  </si>
  <si>
    <t>15x0,2 g kapszulás tömőanyag A1 szín</t>
  </si>
  <si>
    <t>15x0,2 g kapszulás tömőanyag A2 szín</t>
  </si>
  <si>
    <t>15x0,2 g kapszulás tömőanyag A3 szín</t>
  </si>
  <si>
    <t>15x0,2 g kapszulás tömőanyag Univerzális szín</t>
  </si>
  <si>
    <t>Filtek Bulk Fill Flowable - tubusos kiszerelés</t>
  </si>
  <si>
    <t>Filtek Bulk Fill Flowable - kapszulás kiszerelés</t>
  </si>
  <si>
    <t>2x2 g tubusos tömőanyag univerzális</t>
  </si>
  <si>
    <t>4862A1 Filtek Bulk Fill Flowable Utántöltő A1</t>
  </si>
  <si>
    <t>4862A2 Filtek Bulk Fill Flowable Utántöltő A2</t>
  </si>
  <si>
    <t>4862A3 Filtek Bulk Fill Flowable Utántöltő A3</t>
  </si>
  <si>
    <t>4862U Filtek Bulk Fill Flowable Utántöltő U</t>
  </si>
  <si>
    <t>4861A1 Filtek Bulk Fill Flowable Utántöltő A1</t>
  </si>
  <si>
    <t>4861A2 Filtek Bulk Fill Flowable Utántöltő A2</t>
  </si>
  <si>
    <t>4861A3 Filtek Bulk Fill Flowable Utántöltő A3</t>
  </si>
  <si>
    <t>4861U Filtek Bulk Fill Flowable Utántöltő U</t>
  </si>
  <si>
    <t>3M4862A1</t>
  </si>
  <si>
    <t>3M4862A2</t>
  </si>
  <si>
    <t>3M4862A3</t>
  </si>
  <si>
    <t>3M4862U</t>
  </si>
  <si>
    <t>3M4861A1</t>
  </si>
  <si>
    <t>3M4861A2</t>
  </si>
  <si>
    <t>3M4861A3</t>
  </si>
  <si>
    <t>3M4861U</t>
  </si>
  <si>
    <t>3M3920A2D</t>
  </si>
  <si>
    <t>3M3920A3D</t>
  </si>
  <si>
    <t>3M3920A4D</t>
  </si>
  <si>
    <t>3M3920B3D</t>
  </si>
  <si>
    <t>3M3920C4D</t>
  </si>
  <si>
    <t>3M3920WD</t>
  </si>
  <si>
    <t>3M3920A1B</t>
  </si>
  <si>
    <t>3M3920A2B</t>
  </si>
  <si>
    <t>3M3920A3B</t>
  </si>
  <si>
    <t>3M3920A35B</t>
  </si>
  <si>
    <t>3M3920A4B</t>
  </si>
  <si>
    <t>3M3920A6B</t>
  </si>
  <si>
    <t>3M3920B1B</t>
  </si>
  <si>
    <t>3M3920B2B</t>
  </si>
  <si>
    <t>3M3920B3B</t>
  </si>
  <si>
    <t>3M3920B5B</t>
  </si>
  <si>
    <t>3M3920C1B</t>
  </si>
  <si>
    <t>3M3920C2B</t>
  </si>
  <si>
    <t>3M3920C3B</t>
  </si>
  <si>
    <t>3M3920D2B</t>
  </si>
  <si>
    <t>3M3920D3B</t>
  </si>
  <si>
    <t>3M3920WB</t>
  </si>
  <si>
    <t>3M3920XWB</t>
  </si>
  <si>
    <t>3M3920A1E</t>
  </si>
  <si>
    <t>3M3920A2E</t>
  </si>
  <si>
    <t>3M3920A3E</t>
  </si>
  <si>
    <t>3M3920B1E</t>
  </si>
  <si>
    <t>3M3920B2E</t>
  </si>
  <si>
    <t>3M3920D2E</t>
  </si>
  <si>
    <t>3M3920WE</t>
  </si>
  <si>
    <t>3M3920XWE</t>
  </si>
  <si>
    <t>3M3920CT</t>
  </si>
  <si>
    <t>3M3920BT</t>
  </si>
  <si>
    <t>3M3920GT</t>
  </si>
  <si>
    <t>3M3920AT</t>
  </si>
  <si>
    <t>3M6020E</t>
  </si>
  <si>
    <t>3M6020TK</t>
  </si>
  <si>
    <t>3M5540SB</t>
  </si>
  <si>
    <t>3M5540A1</t>
  </si>
  <si>
    <t>3M5540A2</t>
  </si>
  <si>
    <t>3M5540A3</t>
  </si>
  <si>
    <t>3M5540A3.5</t>
  </si>
  <si>
    <t>3M5540B2</t>
  </si>
  <si>
    <t>3M5540B3</t>
  </si>
  <si>
    <t>3M5540C2</t>
  </si>
  <si>
    <t>3M5540UD</t>
  </si>
  <si>
    <t>3M4720E</t>
  </si>
  <si>
    <t>3M4720A3</t>
  </si>
  <si>
    <t>3M4720B2</t>
  </si>
  <si>
    <t>3M4720C2</t>
  </si>
  <si>
    <t>3M3930A1</t>
  </si>
  <si>
    <t>3M3930A2</t>
  </si>
  <si>
    <t>3M3930A3</t>
  </si>
  <si>
    <t>3M3930A3.5</t>
  </si>
  <si>
    <t>3M3930A4</t>
  </si>
  <si>
    <t>3M3930B1</t>
  </si>
  <si>
    <t>3M3930B2</t>
  </si>
  <si>
    <t>3M3930C2</t>
  </si>
  <si>
    <t>3M3930D2</t>
  </si>
  <si>
    <t>3M3930W</t>
  </si>
  <si>
    <t>3M3930XW</t>
  </si>
  <si>
    <t>3M3930OA3</t>
  </si>
  <si>
    <t>3M3700T</t>
  </si>
  <si>
    <t>3M56632</t>
  </si>
  <si>
    <t>3M56633</t>
  </si>
  <si>
    <t>3M56625</t>
  </si>
  <si>
    <t>3M56628</t>
  </si>
  <si>
    <t>3M56410</t>
  </si>
  <si>
    <t>3M56430</t>
  </si>
  <si>
    <t>3M56420</t>
  </si>
  <si>
    <t>3M56369</t>
  </si>
  <si>
    <t>3M56363</t>
  </si>
  <si>
    <t>3M56364</t>
  </si>
  <si>
    <t>3M55280</t>
  </si>
  <si>
    <t>3M55290</t>
  </si>
  <si>
    <t>3M55260</t>
  </si>
  <si>
    <t>3M55010</t>
  </si>
  <si>
    <t>3M55030</t>
  </si>
  <si>
    <t>3M55040</t>
  </si>
  <si>
    <t>3M55100</t>
  </si>
  <si>
    <t>3M61090</t>
  </si>
  <si>
    <t>3M61020</t>
  </si>
  <si>
    <t>3M61030</t>
  </si>
  <si>
    <t>3M61060</t>
  </si>
  <si>
    <t>3M37010</t>
  </si>
  <si>
    <t>3M37030</t>
  </si>
  <si>
    <t>3M37390</t>
  </si>
  <si>
    <t>3M37330</t>
  </si>
  <si>
    <t>3M37320</t>
  </si>
  <si>
    <t>3M7510</t>
  </si>
  <si>
    <t>3M7510MP</t>
  </si>
  <si>
    <t>3M37190</t>
  </si>
  <si>
    <t>3M37470</t>
  </si>
  <si>
    <t>3M73040</t>
  </si>
  <si>
    <t>3M73050</t>
  </si>
  <si>
    <t>3M73060</t>
  </si>
  <si>
    <t>3M73070</t>
  </si>
  <si>
    <t>3M44030</t>
  </si>
  <si>
    <t>3M44130</t>
  </si>
  <si>
    <t>3M44313</t>
  </si>
  <si>
    <t>3M1980</t>
  </si>
  <si>
    <t>3M8690C</t>
  </si>
  <si>
    <t>3M8690M</t>
  </si>
  <si>
    <t>3M8690F</t>
  </si>
  <si>
    <t>3M8690SF</t>
  </si>
  <si>
    <t>3M8691C</t>
  </si>
  <si>
    <t>3M8691M</t>
  </si>
  <si>
    <t>3M8691F</t>
  </si>
  <si>
    <t>3M8691SF</t>
  </si>
  <si>
    <t>3M8693C</t>
  </si>
  <si>
    <t>3M8693M</t>
  </si>
  <si>
    <t>3M8693F</t>
  </si>
  <si>
    <t>3M8693SF</t>
  </si>
  <si>
    <t>3M8692C</t>
  </si>
  <si>
    <t>3M8692M</t>
  </si>
  <si>
    <t>3M8692F</t>
  </si>
  <si>
    <t>3M8692SF</t>
  </si>
  <si>
    <t>3M1954</t>
  </si>
  <si>
    <t>3M1956</t>
  </si>
  <si>
    <t>3M8695CA</t>
  </si>
  <si>
    <t>3M56828</t>
  </si>
  <si>
    <t>3M56814</t>
  </si>
  <si>
    <t>3M56815</t>
  </si>
  <si>
    <t>3M8714A1</t>
  </si>
  <si>
    <t>3M8714WO</t>
  </si>
  <si>
    <t>3M8714TR</t>
  </si>
  <si>
    <t>3M8714A3</t>
  </si>
  <si>
    <t>3M8714B0.5</t>
  </si>
  <si>
    <t>3M7614TRT</t>
  </si>
  <si>
    <t>3M7614WOT</t>
  </si>
  <si>
    <t>3M7614A1T</t>
  </si>
  <si>
    <t>3M7614A3T</t>
  </si>
  <si>
    <t>3M7614B0.5T</t>
  </si>
  <si>
    <t>3M2721</t>
  </si>
  <si>
    <t>3M56060</t>
  </si>
  <si>
    <t>3M56020</t>
  </si>
  <si>
    <t>3M56900</t>
  </si>
  <si>
    <t>3M56906</t>
  </si>
  <si>
    <t>3M56902</t>
  </si>
  <si>
    <t>3M56904</t>
  </si>
  <si>
    <t>3M37200</t>
  </si>
  <si>
    <t>3M37230</t>
  </si>
  <si>
    <t>3M3505</t>
  </si>
  <si>
    <t>3M56930</t>
  </si>
  <si>
    <t>3M38236</t>
  </si>
  <si>
    <t>3M38216</t>
  </si>
  <si>
    <t>3M38265</t>
  </si>
  <si>
    <t>3M35014</t>
  </si>
  <si>
    <t>3M56660</t>
  </si>
  <si>
    <t>3M46953</t>
  </si>
  <si>
    <t>3M46954</t>
  </si>
  <si>
    <t>3M46956</t>
  </si>
  <si>
    <t>3M46957</t>
  </si>
  <si>
    <t>3M46959</t>
  </si>
  <si>
    <t>3M46960</t>
  </si>
  <si>
    <t>3M77581</t>
  </si>
  <si>
    <t>3M77591</t>
  </si>
  <si>
    <t>3M50600</t>
  </si>
  <si>
    <t>3M50600TK</t>
  </si>
  <si>
    <t>3M50610</t>
  </si>
  <si>
    <t>3M50611</t>
  </si>
  <si>
    <t>3M50612</t>
  </si>
  <si>
    <t>3M50613</t>
  </si>
  <si>
    <t>3M50614</t>
  </si>
  <si>
    <t>3M50615</t>
  </si>
  <si>
    <t>3M50616</t>
  </si>
  <si>
    <t>3M50617</t>
  </si>
  <si>
    <t>3M50618</t>
  </si>
  <si>
    <t>3M46180</t>
  </si>
  <si>
    <t>3M46090</t>
  </si>
  <si>
    <t>3M46100</t>
  </si>
  <si>
    <t>3M46430</t>
  </si>
  <si>
    <t>3M49000</t>
  </si>
  <si>
    <t>3M49100</t>
  </si>
  <si>
    <t>3M49110</t>
  </si>
  <si>
    <t>3M49120</t>
  </si>
  <si>
    <t>3M49130</t>
  </si>
  <si>
    <t>3M49140</t>
  </si>
  <si>
    <t>3M49160</t>
  </si>
  <si>
    <t>3M49170</t>
  </si>
  <si>
    <t>3M49180</t>
  </si>
  <si>
    <t>3M49190</t>
  </si>
  <si>
    <t>3M49210</t>
  </si>
  <si>
    <t>3M49220</t>
  </si>
  <si>
    <t>3M49230</t>
  </si>
  <si>
    <t>3M49240</t>
  </si>
  <si>
    <t>3M49260</t>
  </si>
  <si>
    <t>3M49270</t>
  </si>
  <si>
    <t>3M49280</t>
  </si>
  <si>
    <t>3M49300</t>
  </si>
  <si>
    <t>3M49310</t>
  </si>
  <si>
    <t>3M49320</t>
  </si>
  <si>
    <t>3M49330</t>
  </si>
  <si>
    <t>3M49340</t>
  </si>
  <si>
    <t>3M49350</t>
  </si>
  <si>
    <t>3M49360</t>
  </si>
  <si>
    <t>3M49370</t>
  </si>
  <si>
    <t>3M49380</t>
  </si>
  <si>
    <t>3M49390</t>
  </si>
  <si>
    <t>3M49600</t>
  </si>
  <si>
    <t>3M49610</t>
  </si>
  <si>
    <t>3M49620</t>
  </si>
  <si>
    <t>3M49630</t>
  </si>
  <si>
    <t>3M49640</t>
  </si>
  <si>
    <t>3M49660</t>
  </si>
  <si>
    <t>3M49670</t>
  </si>
  <si>
    <t>3M49680</t>
  </si>
  <si>
    <t>3M49690</t>
  </si>
  <si>
    <t>3M49710</t>
  </si>
  <si>
    <t>3M49730</t>
  </si>
  <si>
    <t>3M49740</t>
  </si>
  <si>
    <t>3M49760</t>
  </si>
  <si>
    <t>3M49770</t>
  </si>
  <si>
    <t>3M49780</t>
  </si>
  <si>
    <t>3M49860</t>
  </si>
  <si>
    <t>3M49870</t>
  </si>
  <si>
    <t>3M49410</t>
  </si>
  <si>
    <t>3M49420</t>
  </si>
  <si>
    <t>3M49430</t>
  </si>
  <si>
    <t>3M49440</t>
  </si>
  <si>
    <t>3M49450</t>
  </si>
  <si>
    <t>3M49460</t>
  </si>
  <si>
    <t>3M49470</t>
  </si>
  <si>
    <t>3M49480</t>
  </si>
  <si>
    <t>3M49490</t>
  </si>
  <si>
    <t>3M49491</t>
  </si>
  <si>
    <t>3M49492</t>
  </si>
  <si>
    <t>3M49500</t>
  </si>
  <si>
    <t>3M49520</t>
  </si>
  <si>
    <t>3M49530</t>
  </si>
  <si>
    <t>3M49540</t>
  </si>
  <si>
    <t>3M49550</t>
  </si>
  <si>
    <t>3M49810</t>
  </si>
  <si>
    <t>3M49830</t>
  </si>
  <si>
    <t>3M68360</t>
  </si>
  <si>
    <t>3M68350</t>
  </si>
  <si>
    <t>3M68340</t>
  </si>
  <si>
    <t>3M76300</t>
  </si>
  <si>
    <t>3M76190</t>
  </si>
  <si>
    <t>3920P FILTEK ULTIMATE PROFESSZIONÁLIS KÉSZLET Professzionális készlet: (12-4g fecskendő)</t>
  </si>
  <si>
    <t>3920S FILTEK ULTIMATE INDULÓKÉSZLET BODY SZÍNEKKEL Induló készlet</t>
  </si>
  <si>
    <t>3920D FILTEK ULTIMATE BEVEZETŐKÉSZLET DENTIN ÉS ENAMEL SZÍNEKKEL Bevezető készlet</t>
  </si>
  <si>
    <t>Standard kiszerelés
50 kapszula 4 színben: 
A1,  A3, A4, DYO (sötét sárga opak)</t>
  </si>
  <si>
    <t>50 db Standard /közepes</t>
  </si>
  <si>
    <t>50 db Standard /szuperfinom</t>
  </si>
  <si>
    <t>2db</t>
  </si>
  <si>
    <t>1x33 g por , 3x12 ml folyadék
1 keverőlap</t>
  </si>
  <si>
    <t>Dupla kiszerelés
2x28 g bázispaszta A1, 1x2,4 g katalizátor, 1 db applikációs fecskendő, 1 db keverőlap</t>
  </si>
  <si>
    <t>Dupla kiszerelés
2x28 g bázispaszta A3, 1x2,4 g katalizátor, 1 db applikációs fecskendő, 1 keverőlap</t>
  </si>
  <si>
    <t xml:space="preserve">50 db XT/durva csiszolókorong   </t>
  </si>
  <si>
    <t>8693M SOF-LEX KORONG KÖZEPES</t>
  </si>
  <si>
    <t>50 db XT /közepes csiszolókorong</t>
  </si>
  <si>
    <t>8693F SOF-LEX KORONG FINOM</t>
  </si>
  <si>
    <t xml:space="preserve">50 db XT/finom csiszolókorong  </t>
  </si>
  <si>
    <t>8693SF SOF-LEX KORONG SZUPERFINOM</t>
  </si>
  <si>
    <t xml:space="preserve">50 db XT /szuperfinom csiszolókorong </t>
  </si>
  <si>
    <t>8692C SOF-LEX KORONG DURVA</t>
  </si>
  <si>
    <t>8692M SOF-LEX KORONG KÖZEPES</t>
  </si>
  <si>
    <t>8692F SOF-LEX KORONG FINOM</t>
  </si>
  <si>
    <t>8692SF SOF-LEX KORONG SZUPERFINOM</t>
  </si>
  <si>
    <t>Sof-Lex csík</t>
  </si>
  <si>
    <t>1954 SOF-LEX CSIK KÉSZLET</t>
  </si>
  <si>
    <t>150 db durva-közepes polírozó csík</t>
  </si>
  <si>
    <t>1954N SOF-LEX CSIK KÉSZLET</t>
  </si>
  <si>
    <t>100 db keskeny polírozó csík</t>
  </si>
  <si>
    <t>1956 SOF-LEX CSÍK KÉSZLET</t>
  </si>
  <si>
    <t>120 db finom-szuperfinom polírozó csík</t>
  </si>
  <si>
    <t>Sof-Lex tartozékok</t>
  </si>
  <si>
    <t>3M56872</t>
  </si>
  <si>
    <t>56860 RelyX Fiber Post utántöltő "0" méret</t>
  </si>
  <si>
    <t>9 db RelyX Fiber Post "0" méretű csap (1,1mm diameter), 10 db hosszabbító csőr</t>
  </si>
  <si>
    <t>56863 RelyX Fiber Post előfúró utántöltő "0" méret</t>
  </si>
  <si>
    <t>3M56873</t>
  </si>
  <si>
    <t>0 db RelyX Fiber Post előfúró "0" méret (1,1mm diameter)</t>
  </si>
  <si>
    <t>77903 Pentamix Lite</t>
  </si>
  <si>
    <t>1 db keverőgép 230 V + 1 db Pentamix Lite fémház</t>
  </si>
  <si>
    <t>77919 Penta Keverőcsőr (30)</t>
  </si>
  <si>
    <t>3M77903</t>
  </si>
  <si>
    <t>3M77919</t>
  </si>
  <si>
    <t>Pentamix Lite</t>
  </si>
  <si>
    <t>3M1919F</t>
  </si>
  <si>
    <t>3M3303DT</t>
  </si>
  <si>
    <t>3M5707SD</t>
  </si>
  <si>
    <t>3M7050A3.5</t>
  </si>
  <si>
    <t>3M6020A1</t>
  </si>
  <si>
    <t>3M6020A2</t>
  </si>
  <si>
    <t>3M6020A3</t>
  </si>
  <si>
    <t>3M6020A3.5</t>
  </si>
  <si>
    <t>3M6020A4</t>
  </si>
  <si>
    <t>3M6020B1</t>
  </si>
  <si>
    <t>3M6020B2</t>
  </si>
  <si>
    <t>3M6020B3</t>
  </si>
  <si>
    <t>3M6020C2</t>
  </si>
  <si>
    <t>3M6020D3</t>
  </si>
  <si>
    <t>3M6020I</t>
  </si>
  <si>
    <t>3M6020UD</t>
  </si>
  <si>
    <t>3M3303I</t>
  </si>
  <si>
    <t>3M3303L</t>
  </si>
  <si>
    <t>3M1954N</t>
  </si>
  <si>
    <t>3M1919B</t>
  </si>
  <si>
    <t>77944 PENTAMIX LITE fémház</t>
  </si>
  <si>
    <t>4864A1 Filtek™ Bulk Fill Posterior Tömőanyag Utántöltő Kapszulás</t>
  </si>
  <si>
    <t>20x0.2g kapszulás tömőanyag A1 szín</t>
  </si>
  <si>
    <t>4864A2 Filtek™ Bulk Fill Posterior Tömőanyag Utántöltő Kapszulás</t>
  </si>
  <si>
    <t>20x0.2g kapszulás tömőanyag A2 szín</t>
  </si>
  <si>
    <t>4864A3 Filtek™ Bulk Fill Posterior Tömőanyag Utántöltő Kapszulás</t>
  </si>
  <si>
    <t>20x0.2g kapszulás tömőanyag A3 szín</t>
  </si>
  <si>
    <t>4864B1 Filtek™ Bulk Fill Posterior Tömőanyag Utántöltő Kapszulás</t>
  </si>
  <si>
    <t>20x0.2g kapszulás tömőanyag B1 szín</t>
  </si>
  <si>
    <t>4864C2 Filtek™ Bulk Fill Posterior Tömőanyag Utántöltő Kapszulás</t>
  </si>
  <si>
    <t>20x0.2g kapszulás tömőanyag C2 szín</t>
  </si>
  <si>
    <t>4863A1 Filtek™ Bulk Fill Posterior Tömőanyag Utántöltő Fecskendős</t>
  </si>
  <si>
    <t>1x4 g fecskendős tömőanyag A1 szín</t>
  </si>
  <si>
    <t>4863A2 Filtek™ Bulk Fill Posterior Tömőanyag Utántöltő Fecskendős</t>
  </si>
  <si>
    <t>1x4 g fecskendős tömőanyag A2 szín</t>
  </si>
  <si>
    <t>4863A3 Filtek™ Bulk Fill Posterior Tömőanyag Utántöltő Fecskendős</t>
  </si>
  <si>
    <t>1x4 g fecskendős tömőanyag A3 szín</t>
  </si>
  <si>
    <t>4863B1 Filtek™ Bulk Fill Posterior Tömőanyag Utántöltő Fecskendős</t>
  </si>
  <si>
    <t>1x4 g fecskendős tömőanyag B1 szín</t>
  </si>
  <si>
    <t>4863C2 Filtek™ Bulk Fill Posterior Tömőanyag Utántöltő Fecskendős</t>
  </si>
  <si>
    <t>1x4 g fecskendős tömőanyag C2 szín</t>
  </si>
  <si>
    <t>56925 RelyX Ultimate Próbakészlet</t>
  </si>
  <si>
    <t>1x1,5ml Single Bond Universal, 1x3ml sav, 25 db adagolócsőr, 50 db Microbrush, 1x4,5g RelyX Ultimate Clicker Transzlucens színben, Keverőpad, Használati utasítás</t>
  </si>
  <si>
    <t>3M77944</t>
  </si>
  <si>
    <t>3M4864A1</t>
  </si>
  <si>
    <t>3M4864A2</t>
  </si>
  <si>
    <t>3M4864A3</t>
  </si>
  <si>
    <t>3M4864B1</t>
  </si>
  <si>
    <t>3M4864C2</t>
  </si>
  <si>
    <t>3M4863A1</t>
  </si>
  <si>
    <t>3M4863A2</t>
  </si>
  <si>
    <t>3M4863A3</t>
  </si>
  <si>
    <t>3M4863B1</t>
  </si>
  <si>
    <t>3M4863C2</t>
  </si>
  <si>
    <t>3M56925</t>
  </si>
  <si>
    <t>Filtek Bulk Fill Posterior - kapszulás kiszerelés</t>
  </si>
  <si>
    <t>Filtek Bulk Fill Posterior - fecskendős kiszerelés</t>
  </si>
  <si>
    <t>3M7302</t>
  </si>
  <si>
    <t>25 db kapszula (25x 0,3 g)</t>
  </si>
  <si>
    <t>100 db kapszula (100x 0,3 g)</t>
  </si>
  <si>
    <t>Ketac Universal</t>
  </si>
  <si>
    <t>3M61104</t>
  </si>
  <si>
    <t xml:space="preserve">61104 KETAC UNIVERSAL BEVEZETŐ KÉSZLET A3 </t>
  </si>
  <si>
    <t>76975 Elipar DeepCure S</t>
  </si>
  <si>
    <t>76973 Elipar DeepCure L</t>
  </si>
  <si>
    <t>3M76975</t>
  </si>
  <si>
    <t>3M76973</t>
  </si>
  <si>
    <t>1x300 ml bázispaszta, 
1x60 ml katalizátor   
1 x 50ml Imprint 4 Light 
10 Penta keverőcsőr                                                                                        5 Garant keverőcsőr
5 Intra-orális csőr</t>
  </si>
  <si>
    <t>1x300 ml bázispaszta, 
1x60 ml katalizátor   
1 x 50ml Imprint 4 Super Quick Light 
10 Penta keverőcsőr                                                                                 5 Garant keverőcsőr
5 Intra-orális csőr</t>
  </si>
  <si>
    <t>1x300 ml bázispaszta, 
1x60 ml katalizátor   
1 x 50ml Imprint 4 Super Quick Ultra-Light 
10 Penta keverőcsőr                                                                               5 Garant keverőcsőr
5 Intra-orális csőr</t>
  </si>
  <si>
    <t>71484 Imprint 4 Penta Heavy utántöltő</t>
  </si>
  <si>
    <t>2x300 ml bázispaszta, 
2x60 ml katalizátor</t>
  </si>
  <si>
    <t>71485 Imprint 4 Penta Super Quick Heavy utántöltő</t>
  </si>
  <si>
    <t>71486 Imprint 4 Penta Putty utántöltő</t>
  </si>
  <si>
    <t xml:space="preserve"> 71488 Imprint 4 Light </t>
  </si>
  <si>
    <t>4 x 50ml; 5 Garant keverőcsőr; 5 Express XT IO</t>
  </si>
  <si>
    <t xml:space="preserve">71487 Imprint 4 Regular </t>
  </si>
  <si>
    <t>71491 Imprint 4 Super Quick Ultra-Light</t>
  </si>
  <si>
    <t xml:space="preserve">71490 Imprint 4 Super Quick Light </t>
  </si>
  <si>
    <t>71489 Imprint 4 Super Quick Regular</t>
  </si>
  <si>
    <t>7302I EXPRESS NORMÁL KÖTÉSIDEJŰ, HÍGAN FOLYÓ, ZÖLD</t>
  </si>
  <si>
    <t>5092I Sof-Lex™ Diamond Polírozó Rendszer</t>
  </si>
  <si>
    <t>5 db Spirális finírozókorong (bézs)
5 db Spirális polírozókorong (rózsaszín)</t>
  </si>
  <si>
    <t>5090 Sof-Lex™ Előpolírozó Spirál</t>
  </si>
  <si>
    <t>15 db Spirális finírozókorong (bézs)</t>
  </si>
  <si>
    <t>5091 Sof-Lex™ Diamond Polírozó Spirál</t>
  </si>
  <si>
    <t>15 db Spirális polírozókorong (rózsaszín)</t>
  </si>
  <si>
    <t>3M71497</t>
  </si>
  <si>
    <t>3M71498</t>
  </si>
  <si>
    <t>3M71499</t>
  </si>
  <si>
    <t>3M71484</t>
  </si>
  <si>
    <t>3M71485</t>
  </si>
  <si>
    <t>3M71486</t>
  </si>
  <si>
    <t>3M71488</t>
  </si>
  <si>
    <t>3M71487</t>
  </si>
  <si>
    <t>3M71491</t>
  </si>
  <si>
    <t>3M71490</t>
  </si>
  <si>
    <t>3M71489</t>
  </si>
  <si>
    <t>3M5090</t>
  </si>
  <si>
    <t>3M5091</t>
  </si>
  <si>
    <t>Imprint 4 Próbakészletek</t>
  </si>
  <si>
    <t>Imprint 4 Penta utántöltők - Dupla kiszerelések</t>
  </si>
  <si>
    <t>Imprint 4 Korrekciós anyagok - Dupla kiszerelések</t>
  </si>
  <si>
    <t>71497 Imprint 4 Penta Heavy (Light) Próbakészlet</t>
  </si>
  <si>
    <t>71498 Imprint 4 Penta Super Quick Heavy (Super Quick Light) Próbakészlet</t>
  </si>
  <si>
    <t>71499 Imprint 4 Penta Putty (Super Quick Ultra-Light) Próbakészlet</t>
  </si>
  <si>
    <t>Sof-Lex Diamond polírozórendszer</t>
  </si>
  <si>
    <t>Vitrebond Fényrekötő Üvegionomer- folyadék utántöltő</t>
  </si>
  <si>
    <t>6,4 g folyadék</t>
  </si>
  <si>
    <t>Vitrebond Fényrekötő Üvegionomer- por utántöltő</t>
  </si>
  <si>
    <t>9 g por utántöltő</t>
  </si>
  <si>
    <t>Polycarbonate Korona-Anterior</t>
  </si>
  <si>
    <t>120 db  anterior korona vegyesen</t>
  </si>
  <si>
    <t>Relyx U200 Automix Endo Keverőcsőr</t>
  </si>
  <si>
    <t>15 db endo csőr</t>
  </si>
  <si>
    <t>Relyx U200 Automix Intra-Orális Keverőcsőr</t>
  </si>
  <si>
    <t>16 db intra orális csőr</t>
  </si>
  <si>
    <t>Lenyomakanál Utántöltő Felső/ S méret</t>
  </si>
  <si>
    <t>Lenyomakanál Utántöltő Felső/ M méret</t>
  </si>
  <si>
    <t>Lenyomakanál Utántöltő Felső/ L méret</t>
  </si>
  <si>
    <t>Lenyomakanál Utántöltő Alsó/ S méret</t>
  </si>
  <si>
    <t>Lenyomakanál Utántöltő Alsó/ M méret</t>
  </si>
  <si>
    <t>Lenyomakanál Utántöltő Alsó/ L méret</t>
  </si>
  <si>
    <t xml:space="preserve">Imprint Bite Utántöltő </t>
  </si>
  <si>
    <t>Pluraject 2 Fecskendő</t>
  </si>
  <si>
    <t>1 db fecskendő</t>
  </si>
  <si>
    <t>Aspirációstű. INJ. 27G 0.4x42 L Metric</t>
  </si>
  <si>
    <t>100 db tű</t>
  </si>
  <si>
    <t>Aspirációstű. INJ. 27G 0.4x30 L Metric</t>
  </si>
  <si>
    <t>Aspirációstű. INJ. 27G 0.4x25 S Metric</t>
  </si>
  <si>
    <t>Aspirációstű. INJ. 30G 0.3x25 S Metric</t>
  </si>
  <si>
    <t>Aspirációstű. INJ. 30G 0.3x12 XS Metric</t>
  </si>
  <si>
    <t>2x160g</t>
  </si>
  <si>
    <t>Clinpro™ Glycine Prophy Powder  TCP tartalommal</t>
  </si>
  <si>
    <t>2x175g</t>
  </si>
  <si>
    <t>ND-48IONNICHROPRIMARYMOLAR</t>
  </si>
  <si>
    <t>D-LL-2 Satinless steel Primary Crown</t>
  </si>
  <si>
    <t>D-LL-3 Satinless steel Primary Crown</t>
  </si>
  <si>
    <t>D-LL-4 Satinless steel Primary Crown</t>
  </si>
  <si>
    <t>D-LL-5 Satinless steel Primary Crown</t>
  </si>
  <si>
    <t>D-LL-6 Satinless steel Primary Crown</t>
  </si>
  <si>
    <t>D-LL-7 Satinless steel Primary Crown</t>
  </si>
  <si>
    <t>D-LR-2 Satinless steel Primary Crown</t>
  </si>
  <si>
    <t>D-LR-3 Satinless steel Primary Crown</t>
  </si>
  <si>
    <t>D-LR-4 Satinless steel Primary Crown</t>
  </si>
  <si>
    <t>D-UL-3 Satinless steel Primary Crown</t>
  </si>
  <si>
    <t>D-UL-4 Satinless steel Primary Crown</t>
  </si>
  <si>
    <t>D-UL-5 Satinless steel Primary Crown</t>
  </si>
  <si>
    <t>D-UL-6 Satinless steel Primary Crown</t>
  </si>
  <si>
    <t>D-UL-7 Satinless steel Primary Crown</t>
  </si>
  <si>
    <t>D-UR-2 Satinless steel Primary Crown</t>
  </si>
  <si>
    <t>D-UR-3 Satinless steel Primary Crown</t>
  </si>
  <si>
    <t>D-UR-4 Satinless steel Primary Crown</t>
  </si>
  <si>
    <t>D-UR-5 Satinless steel Primary Crown</t>
  </si>
  <si>
    <t>D-UR-6 Satinless steel Primary Crown</t>
  </si>
  <si>
    <t>D-UR-7 Satinless steel Primary Crown</t>
  </si>
  <si>
    <t>E-LL-2 Satinless steel Primary Crown</t>
  </si>
  <si>
    <t>E-LL-3 Satinless steel Primary Crown</t>
  </si>
  <si>
    <t>E-LL-4 Satinless steel Primary Crown</t>
  </si>
  <si>
    <t>E-LL-5 Satinless steel Primary Crown</t>
  </si>
  <si>
    <t>E-LL-6 Satinless steel Primary Crown</t>
  </si>
  <si>
    <t>E-LL-7 Satinless steel Primary Crown</t>
  </si>
  <si>
    <t>E-LR-2 Satinless steel Primary Crown</t>
  </si>
  <si>
    <t>E-LR-3 Satinless steel Primary Crown</t>
  </si>
  <si>
    <t>E-LR-5 Satinless steel Primary Crown</t>
  </si>
  <si>
    <t>E-LR-6 Satinless steel Primary Crown</t>
  </si>
  <si>
    <t>E-LR-7 Satinless steel Primary Crown</t>
  </si>
  <si>
    <t>E-UL-2 Satinless steel Primary Crown</t>
  </si>
  <si>
    <t>E-UL-3 Satinless steel Primary Crown</t>
  </si>
  <si>
    <t>E-UL-4 Satinless steel Primary Crown</t>
  </si>
  <si>
    <t>E-UL-5 Satinless steel Primary Crown</t>
  </si>
  <si>
    <t>E-UL-6 Satinless steel Primary Crown</t>
  </si>
  <si>
    <t>E-UL-7 Satinless steel Primary Crown</t>
  </si>
  <si>
    <t>E-UR-2 Satinless steel Primary Crown</t>
  </si>
  <si>
    <t>E-UR-3 Satinless steel Primary Crown</t>
  </si>
  <si>
    <t>E-UR-4 Satinless steel Primary Crown</t>
  </si>
  <si>
    <t>E-UR-5 Satinless steel Primary Crown</t>
  </si>
  <si>
    <t>E-UR-6 Satinless steel Primary Crown</t>
  </si>
  <si>
    <t>E-UR-7 Satinless steel Primary Crown</t>
  </si>
  <si>
    <t>D-LR-5 Satinless steel Primary Crown</t>
  </si>
  <si>
    <t>D-LR-6 Satinless steel Primary Crown</t>
  </si>
  <si>
    <t>D-LR-7 Satinless steel Primary Crown</t>
  </si>
  <si>
    <t>D-UL-2 Satinless steel Primary Crown</t>
  </si>
  <si>
    <t>E-LR-4 Satinless steel Primary Crown</t>
  </si>
  <si>
    <t>CROWN CONTOURING PLIER</t>
  </si>
  <si>
    <t>CURVED FESTOONING SCISSOR</t>
  </si>
  <si>
    <t>CROWN CRIMPING PLIER</t>
  </si>
  <si>
    <t>PEDO STRIP CROWN FORM, UL CENTRL, SIZE 1 (5/BOX)</t>
  </si>
  <si>
    <t>PEDO STRIP CROWN FORM, UL CENTRAL, SIZE 2 (5/BOX)</t>
  </si>
  <si>
    <t>PEDO STRIP CROWN FORM, UL CENTRAL, SIZE 3 (5/BOX)</t>
  </si>
  <si>
    <t>PEDO STRIP CROWN FORM, UL CENTRAL, SIZE 4 (5/BOX)</t>
  </si>
  <si>
    <t>PEDO STRIP CROWN FORM, UR CENTRAL, SIZE 1 (5/BOX)</t>
  </si>
  <si>
    <t>PEDO STRIP CROWN FORM, UR CENTRAL, SIZE 2 (5/BOX)</t>
  </si>
  <si>
    <t>PEDO STRIP CROWN FORM, UR CENTRAL, SIZE 3 (5/BOX)</t>
  </si>
  <si>
    <t>PEDO STRIP CROWN FORM, UR CENTRAL, SIZE 4 (5/BOX)</t>
  </si>
  <si>
    <t>PEDO STRIP CROWN FORM, UL LATERAL, SIZE 1 (5/BOX)</t>
  </si>
  <si>
    <t>PEDO STRIP CROWN FORM, UL LATERAL, SIZE 2 (5/BOX)</t>
  </si>
  <si>
    <t>PEDO STRIP CROWN FORM, UL LATERAL, SIZE 3 (5/BOX)</t>
  </si>
  <si>
    <t>PEDO STRIP CROWN FORM, UL LATERAL, SIZE 4 (5/BOX)</t>
  </si>
  <si>
    <t>PEDO STRIP CROWN FORM, UR LATERAL, SIZE 1 (5/BOX)</t>
  </si>
  <si>
    <t>PEDO STRIP CROWN FORM, UR LATERAL, SIZE 2 (5/BOX)</t>
  </si>
  <si>
    <t>PEDO STRIP CROWN FORM, UR LATERAL, SIZE 3 (5/BOX)</t>
  </si>
  <si>
    <t>PEDO STRIP CROWN FORM, UR LATERAL, SIZE 4 (5/BOX)</t>
  </si>
  <si>
    <t>PEDO STRIP CROWN FORM KIT</t>
  </si>
  <si>
    <t>5db</t>
  </si>
  <si>
    <t>Polykarbonát korona utántöltő PC2</t>
  </si>
  <si>
    <t>Polykarbonát korona utántöltő PC10</t>
  </si>
  <si>
    <t>Polykarbonát korona utántöltő PC11</t>
  </si>
  <si>
    <t>Polykarbonát korona utántöltő PC12</t>
  </si>
  <si>
    <t>Polykarbonát korona utántöltő PC13</t>
  </si>
  <si>
    <t>Polykarbonát korona utántöltő PC14</t>
  </si>
  <si>
    <t>Polykarbonát korona utántöltő PC15</t>
  </si>
  <si>
    <t>Polykarbonát korona utántöltő PC16</t>
  </si>
  <si>
    <t>Polykarbonát korona utántöltő PC17</t>
  </si>
  <si>
    <t>Polykarbonát korona utántöltő PC18</t>
  </si>
  <si>
    <t>Polykarbonát korona utántöltő PC19</t>
  </si>
  <si>
    <t>Polykarbonát korona utántöltő PC20</t>
  </si>
  <si>
    <t>Polykarbonát korona utántöltő PC21</t>
  </si>
  <si>
    <t>Polykarbonát korona utántöltő PC22</t>
  </si>
  <si>
    <t>Polykarbonát korona utántöltő PC23</t>
  </si>
  <si>
    <t>Polykarbonát korona utántöltő PC24</t>
  </si>
  <si>
    <t>Polykarbonát korona utántöltő PC25</t>
  </si>
  <si>
    <t>Polykarbonát korona utántöltő PC26</t>
  </si>
  <si>
    <t>Polykarbonát korona utántöltő PC27</t>
  </si>
  <si>
    <t>Polykarbonát korona utántöltő PC28</t>
  </si>
  <si>
    <t>Polykarbonát korona utántöltő PC29</t>
  </si>
  <si>
    <t>Polykarbonát korona utántöltő PC30</t>
  </si>
  <si>
    <t>Polykarbonát korona utántöltő PC31</t>
  </si>
  <si>
    <t>Polykarbonát korona utántöltő PC32</t>
  </si>
  <si>
    <t>Polykarbonát korona utántöltő PC33</t>
  </si>
  <si>
    <t>Polykarbonát korona utántöltő PC34</t>
  </si>
  <si>
    <t>Polykarbonát korona utántöltő PC35</t>
  </si>
  <si>
    <t>Polykarbonát korona utántöltő PC36</t>
  </si>
  <si>
    <t>Polykarbonát korona utántöltő PC37</t>
  </si>
  <si>
    <t>Polykarbonát korona utántöltő PC38</t>
  </si>
  <si>
    <t>Polykarbonát korona utántöltő PC39</t>
  </si>
  <si>
    <t>Polykarbonát korona utántöltő PC40</t>
  </si>
  <si>
    <t>Polykarbonát korona utántöltő PC41</t>
  </si>
  <si>
    <t>Polykarbonát korona utántöltő PC42</t>
  </si>
  <si>
    <t>Polykarbonát korona utántöltő PC43</t>
  </si>
  <si>
    <t>Polykarbonát korona utántöltő PC44</t>
  </si>
  <si>
    <t>Polykarbonát korona utántöltő PC50</t>
  </si>
  <si>
    <t>Polykarbonát korona utántöltő PC51</t>
  </si>
  <si>
    <t>Polykarbonát korona utántöltő PC52</t>
  </si>
  <si>
    <t>Polykarbonát korona utántöltő PC53</t>
  </si>
  <si>
    <t>Polykarbonát korona utántöltő PC54</t>
  </si>
  <si>
    <t>Polykarbonát korona utántöltő PC60</t>
  </si>
  <si>
    <t>Polykarbonát korona utántöltő PC61</t>
  </si>
  <si>
    <t>Polykarbonát korona utántöltő PC62</t>
  </si>
  <si>
    <t>Polykarbonát korona utántöltő PC63</t>
  </si>
  <si>
    <t>Polykarbonát korona utántöltő PC64</t>
  </si>
  <si>
    <t>Polykarbonát korona utántöltő PC65</t>
  </si>
  <si>
    <t>Polykarbonát korona utántöltő PC66</t>
  </si>
  <si>
    <t>Polykarbonát korona utántöltő PC67</t>
  </si>
  <si>
    <t>Polykarbonát korona utántöltő PC68</t>
  </si>
  <si>
    <t>Polykarbonát korona utántöltő PC69</t>
  </si>
  <si>
    <t>Polykarbonát korona utántöltő PC100</t>
  </si>
  <si>
    <t>Polykarbonát korona utántöltő PC101</t>
  </si>
  <si>
    <t>Polykarbonát korona utántöltő PC102</t>
  </si>
  <si>
    <t>Polykarbonát korona utántöltő PC103</t>
  </si>
  <si>
    <t>Polykarbonát korona utántöltő PC200</t>
  </si>
  <si>
    <t>Polykarbonát korona utántöltő PC300</t>
  </si>
  <si>
    <t>Polykarbonát korona utántöltő PC301</t>
  </si>
  <si>
    <t>Polykarbonát korona utántöltő PC302</t>
  </si>
  <si>
    <t>Polykarbonát korona utántöltő PC303</t>
  </si>
  <si>
    <t>3M2380</t>
  </si>
  <si>
    <t>3M7512L</t>
  </si>
  <si>
    <t>3M7512P</t>
  </si>
  <si>
    <t>3MC-180</t>
  </si>
  <si>
    <t>3M56914</t>
  </si>
  <si>
    <t>3M56917</t>
  </si>
  <si>
    <t>3M71615</t>
  </si>
  <si>
    <t>3M71616</t>
  </si>
  <si>
    <t>3M71617</t>
  </si>
  <si>
    <t>3M71618</t>
  </si>
  <si>
    <t>3M71619</t>
  </si>
  <si>
    <t>3M71620</t>
  </si>
  <si>
    <t>3M36850</t>
  </si>
  <si>
    <t>3M76011</t>
  </si>
  <si>
    <t>3M76013</t>
  </si>
  <si>
    <t>3M76014</t>
  </si>
  <si>
    <t>3M76015</t>
  </si>
  <si>
    <t>3M76016</t>
  </si>
  <si>
    <t>3M76017</t>
  </si>
  <si>
    <t>3M67008</t>
  </si>
  <si>
    <t>3M67007</t>
  </si>
  <si>
    <t>3M5092-IM</t>
  </si>
  <si>
    <t>3MND-48ION</t>
  </si>
  <si>
    <t>3MD-LL-2</t>
  </si>
  <si>
    <t>3MD-LL-3</t>
  </si>
  <si>
    <t>3MD-LL-4</t>
  </si>
  <si>
    <t>3MD-LL-5</t>
  </si>
  <si>
    <t>3MD-LL-6</t>
  </si>
  <si>
    <t>3MD-LL-7</t>
  </si>
  <si>
    <t>3MD-LR-2</t>
  </si>
  <si>
    <t>3MD-LR-3</t>
  </si>
  <si>
    <t>3MD-LR-4</t>
  </si>
  <si>
    <t>3MD-UL-3</t>
  </si>
  <si>
    <t>3MD-UL-4</t>
  </si>
  <si>
    <t>3MD-UL-5</t>
  </si>
  <si>
    <t>3MD-UL-6</t>
  </si>
  <si>
    <t>3MD-UL-7</t>
  </si>
  <si>
    <t>3MD-UR-2</t>
  </si>
  <si>
    <t>3MD-UR-3</t>
  </si>
  <si>
    <t>3MD-UR-4</t>
  </si>
  <si>
    <t>3MD-UR-5</t>
  </si>
  <si>
    <t>3MD-UR-6</t>
  </si>
  <si>
    <t>3MD-UR-7</t>
  </si>
  <si>
    <t>3ME-LL-2</t>
  </si>
  <si>
    <t>3ME-LL-3</t>
  </si>
  <si>
    <t>3ME-LL-4</t>
  </si>
  <si>
    <t>3ME-LL-5</t>
  </si>
  <si>
    <t>3ME-LL-6</t>
  </si>
  <si>
    <t>3ME-LL-7</t>
  </si>
  <si>
    <t>3ME-LR-2</t>
  </si>
  <si>
    <t>3ME-LR-3</t>
  </si>
  <si>
    <t>3ME-LR-5</t>
  </si>
  <si>
    <t>3ME-LR-6</t>
  </si>
  <si>
    <t>3ME-LR-7</t>
  </si>
  <si>
    <t>3ME-UL-2</t>
  </si>
  <si>
    <t>3ME-UL-3</t>
  </si>
  <si>
    <t>3ME-UL-4</t>
  </si>
  <si>
    <t>3ME-UL-5</t>
  </si>
  <si>
    <t>3ME-UL-6</t>
  </si>
  <si>
    <t>3ME-UL-7</t>
  </si>
  <si>
    <t>3ME-UR-2</t>
  </si>
  <si>
    <t>3ME-UR-3</t>
  </si>
  <si>
    <t>3ME-UR-4</t>
  </si>
  <si>
    <t>3ME-UR-5</t>
  </si>
  <si>
    <t>3ME-UR-6</t>
  </si>
  <si>
    <t>3ME-UR-7</t>
  </si>
  <si>
    <t>3MD-LR-5</t>
  </si>
  <si>
    <t>3MD-LR-6</t>
  </si>
  <si>
    <t>3MD-LR-7</t>
  </si>
  <si>
    <t>3MD-UL-2</t>
  </si>
  <si>
    <t>3ME-LR-4</t>
  </si>
  <si>
    <t>3M800112</t>
  </si>
  <si>
    <t>3M801203</t>
  </si>
  <si>
    <t>3M800417</t>
  </si>
  <si>
    <t>3M914001</t>
  </si>
  <si>
    <t>3M914002</t>
  </si>
  <si>
    <t>3M914003</t>
  </si>
  <si>
    <t>3M914004</t>
  </si>
  <si>
    <t>3M914011</t>
  </si>
  <si>
    <t>3M914012</t>
  </si>
  <si>
    <t>3M914013</t>
  </si>
  <si>
    <t>3M914014</t>
  </si>
  <si>
    <t>3M914021</t>
  </si>
  <si>
    <t>3M914022</t>
  </si>
  <si>
    <t>3M914023</t>
  </si>
  <si>
    <t>3M914024</t>
  </si>
  <si>
    <t>3M914031</t>
  </si>
  <si>
    <t>3M914032</t>
  </si>
  <si>
    <t>3M914033</t>
  </si>
  <si>
    <t>3M914034</t>
  </si>
  <si>
    <t>3M915100</t>
  </si>
  <si>
    <t>3MPC2</t>
  </si>
  <si>
    <t>3MPC10</t>
  </si>
  <si>
    <t>3MPC11</t>
  </si>
  <si>
    <t>3MPC12</t>
  </si>
  <si>
    <t>3MPC13</t>
  </si>
  <si>
    <t>3MPC14</t>
  </si>
  <si>
    <t>3MPC15</t>
  </si>
  <si>
    <t>3MPC16</t>
  </si>
  <si>
    <t>3MPC17</t>
  </si>
  <si>
    <t>3MPC18</t>
  </si>
  <si>
    <t>3MPC19</t>
  </si>
  <si>
    <t>3MPC20</t>
  </si>
  <si>
    <t>3MPC21</t>
  </si>
  <si>
    <t>3MPC22</t>
  </si>
  <si>
    <t>3MPC23</t>
  </si>
  <si>
    <t>3MPC24</t>
  </si>
  <si>
    <t>3MPC25</t>
  </si>
  <si>
    <t>3MPC26</t>
  </si>
  <si>
    <t>3MPC27</t>
  </si>
  <si>
    <t>3MPC28</t>
  </si>
  <si>
    <t>3MPC29</t>
  </si>
  <si>
    <t>3MPC30</t>
  </si>
  <si>
    <t>3MPC31</t>
  </si>
  <si>
    <t>3MPC32</t>
  </si>
  <si>
    <t>3MPC33</t>
  </si>
  <si>
    <t>3MPC34</t>
  </si>
  <si>
    <t>3MPC35</t>
  </si>
  <si>
    <t>3MPC36</t>
  </si>
  <si>
    <t>3MPC37</t>
  </si>
  <si>
    <t>3MPC38</t>
  </si>
  <si>
    <t>3MPC39</t>
  </si>
  <si>
    <t>3MPC40</t>
  </si>
  <si>
    <t>3MPC41</t>
  </si>
  <si>
    <t>3MPC42</t>
  </si>
  <si>
    <t>3MPC43</t>
  </si>
  <si>
    <t>3MPC44</t>
  </si>
  <si>
    <t>3MPC50</t>
  </si>
  <si>
    <t>3MPC51</t>
  </si>
  <si>
    <t>3MPC52</t>
  </si>
  <si>
    <t>3MPC53</t>
  </si>
  <si>
    <t>3MPC54</t>
  </si>
  <si>
    <t>3MPC60</t>
  </si>
  <si>
    <t>3MPC61</t>
  </si>
  <si>
    <t>3MPC62</t>
  </si>
  <si>
    <t>3MPC63</t>
  </si>
  <si>
    <t>3MPC64</t>
  </si>
  <si>
    <t>3MPC65</t>
  </si>
  <si>
    <t>3MPC66</t>
  </si>
  <si>
    <t>3MPC67</t>
  </si>
  <si>
    <t>3MPC68</t>
  </si>
  <si>
    <t>3MPC69</t>
  </si>
  <si>
    <t>3MPC100</t>
  </si>
  <si>
    <t>3MPC101</t>
  </si>
  <si>
    <t>3MPC102</t>
  </si>
  <si>
    <t>3MPC103</t>
  </si>
  <si>
    <t>3MPC200</t>
  </si>
  <si>
    <t>3MPC300</t>
  </si>
  <si>
    <t>3MPC301</t>
  </si>
  <si>
    <t>3MPC302</t>
  </si>
  <si>
    <t>3MPC303</t>
  </si>
  <si>
    <t>Lenyomat kanalak</t>
  </si>
  <si>
    <t>Imprint Bite</t>
  </si>
  <si>
    <t>Érzéstelenítés</t>
  </si>
  <si>
    <t>Fém ideiglenes koronák</t>
  </si>
  <si>
    <t>Polykarbonát ideiglenes koronák</t>
  </si>
  <si>
    <t>60db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</si>
</sst>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&quot;TL&quot;;\-#,##0\ &quot;TL&quot;"/>
    <numFmt numFmtId="166" formatCode="#,##0\ &quot;TL&quot;;[Red]\-#,##0\ &quot;TL&quot;"/>
    <numFmt numFmtId="167" formatCode="#,##0.00\ &quot;TL&quot;;\-#,##0.00\ &quot;TL&quot;"/>
    <numFmt numFmtId="168" formatCode="#,##0.00\ &quot;TL&quot;;[Red]\-#,##0.00\ &quot;TL&quot;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,##0\ &quot;Kč&quot;;\-#,##0\ &quot;Kč&quot;"/>
    <numFmt numFmtId="182" formatCode="#,##0\ &quot;Kč&quot;;[Red]\-#,##0\ &quot;Kč&quot;"/>
    <numFmt numFmtId="183" formatCode="#,##0.00\ &quot;Kč&quot;;\-#,##0.00\ &quot;Kč&quot;"/>
    <numFmt numFmtId="184" formatCode="#,##0.00\ &quot;Kč&quot;;[Red]\-#,##0.00\ &quot;Kč&quot;"/>
    <numFmt numFmtId="185" formatCode="_-* #,##0\ &quot;Kč&quot;_-;\-* #,##0\ &quot;Kč&quot;_-;_-* &quot;-&quot;\ &quot;Kč&quot;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.00\ _K_č_-;\-* #,##0.00\ _K_č_-;_-* &quot;-&quot;??\ _K_č_-;_-@_-"/>
    <numFmt numFmtId="189" formatCode="#,##0.00\ &quot;€&quot;"/>
    <numFmt numFmtId="190" formatCode="#,##0.00\ [$€-1]"/>
    <numFmt numFmtId="191" formatCode="0.0%"/>
    <numFmt numFmtId="192" formatCode="#,##0.00\ [$€-1];[Red]\-#,##0.00\ [$€-1]"/>
    <numFmt numFmtId="193" formatCode="#,##0.00\ _K_č"/>
    <numFmt numFmtId="194" formatCode="#,##0.0\ _K_č"/>
    <numFmt numFmtId="195" formatCode="000000"/>
    <numFmt numFmtId="196" formatCode="#,##0\ _F_t"/>
    <numFmt numFmtId="197" formatCode="0.000"/>
    <numFmt numFmtId="198" formatCode="0.0000"/>
    <numFmt numFmtId="199" formatCode="0.0"/>
    <numFmt numFmtId="200" formatCode="_-* #,##0\ _F_t_-;\-* #,##0\ _F_t_-;_-* &quot;-&quot;??\ _F_t_-;_-@_-"/>
    <numFmt numFmtId="201" formatCode="0.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"/>
    <numFmt numFmtId="206" formatCode="[$-407]mmm/\ yy;@"/>
    <numFmt numFmtId="207" formatCode="[$-407]d/\ mmm/;@"/>
    <numFmt numFmtId="208" formatCode="_-* #,##0.0\ _F_t_-;\-* #,##0.0\ _F_t_-;_-* &quot;-&quot;\ _F_t_-;_-@_-"/>
    <numFmt numFmtId="209" formatCode="_-* #,##0.00\ _F_t_-;\-* #,##0.00\ _F_t_-;_-* &quot;-&quot;\ _F_t_-;_-@_-"/>
    <numFmt numFmtId="210" formatCode="#,##0.0\ _F_t"/>
    <numFmt numFmtId="211" formatCode="#,##0.00\ _F_t"/>
    <numFmt numFmtId="212" formatCode="0.000%"/>
    <numFmt numFmtId="213" formatCode="[$€-2]\ #,##0.00_);[Red]\([$€-2]\ #,##0.00\)"/>
    <numFmt numFmtId="214" formatCode="#,##0.0"/>
    <numFmt numFmtId="215" formatCode="#,##0.000"/>
    <numFmt numFmtId="216" formatCode="#,##0.0\ &quot;Ft&quot;"/>
    <numFmt numFmtId="217" formatCode="_-* #,##0.0\ &quot;Ft&quot;_-;\-* #,##0.0\ &quot;Ft&quot;_-;_-* &quot;-&quot;??\ &quot;Ft&quot;_-;_-@_-"/>
    <numFmt numFmtId="218" formatCode="_-* #,##0\ &quot;Ft&quot;_-;\-* #,##0\ &quot;Ft&quot;_-;_-* &quot;-&quot;??\ &quot;Ft&quot;_-;_-@_-"/>
    <numFmt numFmtId="219" formatCode="#,##0.00\ &quot;Ft&quot;"/>
    <numFmt numFmtId="220" formatCode="0.000000"/>
    <numFmt numFmtId="221" formatCode="&quot;Igen&quot;;&quot;Igen&quot;;&quot;Nem&quot;"/>
    <numFmt numFmtId="222" formatCode="&quot;Igaz&quot;;&quot;Igaz&quot;;&quot;Hamis&quot;"/>
    <numFmt numFmtId="223" formatCode="&quot;Be&quot;;&quot;Be&quot;;&quot;Ki&quot;"/>
    <numFmt numFmtId="224" formatCode="0.0000000"/>
    <numFmt numFmtId="225" formatCode="0.00000000"/>
    <numFmt numFmtId="226" formatCode="#,##0_ ;\-#,##0\ 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9"/>
      <name val="Symbol"/>
      <family val="1"/>
    </font>
    <font>
      <b/>
      <sz val="11"/>
      <name val="Arial CE"/>
      <family val="0"/>
    </font>
    <font>
      <sz val="11"/>
      <name val="Calibri"/>
      <family val="2"/>
    </font>
    <font>
      <sz val="11"/>
      <name val="GB Officina Sans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Sans-serif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6" fillId="7" borderId="1" applyNumberFormat="0" applyAlignment="0" applyProtection="0"/>
    <xf numFmtId="0" fontId="7" fillId="22" borderId="7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5" fillId="4" borderId="0" applyNumberFormat="0" applyBorder="0" applyAlignment="0" applyProtection="0"/>
    <xf numFmtId="0" fontId="37" fillId="2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7" fillId="22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8" fillId="23" borderId="0" applyNumberFormat="0" applyBorder="0" applyAlignment="0" applyProtection="0"/>
    <xf numFmtId="0" fontId="7" fillId="0" borderId="0">
      <alignment/>
      <protection/>
    </xf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0" xfId="106" applyFont="1" applyFill="1" applyBorder="1" applyAlignment="1" applyProtection="1">
      <alignment horizontal="left" vertical="center"/>
      <protection/>
    </xf>
    <xf numFmtId="0" fontId="10" fillId="0" borderId="0" xfId="106" applyFont="1" applyFill="1" applyBorder="1" applyAlignment="1" applyProtection="1">
      <alignment horizontal="left" vertical="center" wrapText="1"/>
      <protection/>
    </xf>
    <xf numFmtId="0" fontId="10" fillId="0" borderId="0" xfId="106" applyFont="1" applyFill="1" applyBorder="1" applyAlignment="1" applyProtection="1">
      <alignment horizontal="center" vertical="center" wrapText="1"/>
      <protection/>
    </xf>
    <xf numFmtId="0" fontId="7" fillId="0" borderId="0" xfId="106" applyFill="1" applyBorder="1" applyProtection="1">
      <alignment/>
      <protection/>
    </xf>
    <xf numFmtId="0" fontId="8" fillId="24" borderId="10" xfId="104" applyFont="1" applyFill="1" applyBorder="1" applyAlignment="1" applyProtection="1">
      <alignment horizontal="center" vertical="center" wrapText="1"/>
      <protection/>
    </xf>
    <xf numFmtId="0" fontId="8" fillId="24" borderId="10" xfId="104" applyFont="1" applyFill="1" applyBorder="1" applyAlignment="1" applyProtection="1">
      <alignment horizontal="center" vertical="center" textRotation="90" wrapText="1"/>
      <protection/>
    </xf>
    <xf numFmtId="0" fontId="7" fillId="0" borderId="0" xfId="106" applyFill="1" applyBorder="1" applyAlignment="1" applyProtection="1">
      <alignment horizontal="center" vertical="center" wrapText="1"/>
      <protection/>
    </xf>
    <xf numFmtId="0" fontId="8" fillId="0" borderId="0" xfId="104" applyFont="1" applyFill="1" applyBorder="1" applyAlignment="1" applyProtection="1">
      <alignment horizontal="center" vertical="center" wrapText="1"/>
      <protection/>
    </xf>
    <xf numFmtId="0" fontId="8" fillId="0" borderId="0" xfId="104" applyFont="1" applyFill="1" applyBorder="1" applyAlignment="1" applyProtection="1">
      <alignment horizontal="center" vertical="center" textRotation="90" wrapText="1"/>
      <protection/>
    </xf>
    <xf numFmtId="1" fontId="8" fillId="0" borderId="0" xfId="66" applyNumberFormat="1" applyFont="1" applyFill="1" applyBorder="1" applyAlignment="1" applyProtection="1">
      <alignment horizontal="center" vertical="center" wrapText="1"/>
      <protection/>
    </xf>
    <xf numFmtId="2" fontId="18" fillId="0" borderId="11" xfId="107" applyNumberFormat="1" applyFont="1" applyBorder="1" applyAlignment="1" applyProtection="1">
      <alignment horizontal="right" vertical="center"/>
      <protection/>
    </xf>
    <xf numFmtId="2" fontId="20" fillId="0" borderId="11" xfId="0" applyNumberFormat="1" applyFont="1" applyBorder="1" applyAlignment="1" applyProtection="1">
      <alignment horizontal="right" vertical="center"/>
      <protection/>
    </xf>
    <xf numFmtId="0" fontId="10" fillId="0" borderId="0" xfId="104" applyFont="1" applyFill="1" applyBorder="1" applyAlignment="1" applyProtection="1">
      <alignment horizontal="center" vertical="center" wrapText="1"/>
      <protection/>
    </xf>
    <xf numFmtId="0" fontId="10" fillId="0" borderId="11" xfId="106" applyFont="1" applyFill="1" applyBorder="1" applyAlignment="1" applyProtection="1">
      <alignment horizontal="center" vertical="center" wrapText="1"/>
      <protection/>
    </xf>
    <xf numFmtId="0" fontId="9" fillId="0" borderId="0" xfId="104" applyFont="1" applyFill="1" applyBorder="1" applyAlignment="1" applyProtection="1">
      <alignment horizontal="center" vertical="center" wrapText="1"/>
      <protection/>
    </xf>
    <xf numFmtId="0" fontId="11" fillId="0" borderId="0" xfId="104" applyFont="1" applyFill="1" applyBorder="1" applyAlignment="1" applyProtection="1">
      <alignment horizontal="center" vertical="center" wrapText="1"/>
      <protection/>
    </xf>
    <xf numFmtId="0" fontId="7" fillId="0" borderId="0" xfId="106" applyFill="1" applyBorder="1" applyAlignment="1" applyProtection="1">
      <alignment horizontal="center" vertical="center"/>
      <protection/>
    </xf>
    <xf numFmtId="0" fontId="7" fillId="0" borderId="0" xfId="106" applyFont="1" applyFill="1" applyBorder="1" applyProtection="1">
      <alignment/>
      <protection/>
    </xf>
    <xf numFmtId="0" fontId="10" fillId="0" borderId="0" xfId="104" applyNumberFormat="1" applyFont="1" applyFill="1" applyBorder="1" applyAlignment="1" applyProtection="1">
      <alignment horizontal="left" vertical="center"/>
      <protection/>
    </xf>
    <xf numFmtId="0" fontId="10" fillId="0" borderId="0" xfId="104" applyFont="1" applyFill="1" applyBorder="1" applyAlignment="1" applyProtection="1">
      <alignment horizontal="center" vertical="center" wrapText="1"/>
      <protection/>
    </xf>
    <xf numFmtId="2" fontId="18" fillId="0" borderId="0" xfId="107" applyNumberFormat="1" applyFont="1" applyBorder="1" applyAlignment="1" applyProtection="1">
      <alignment horizontal="right" vertical="center"/>
      <protection/>
    </xf>
    <xf numFmtId="2" fontId="20" fillId="0" borderId="0" xfId="0" applyNumberFormat="1" applyFont="1" applyBorder="1" applyAlignment="1" applyProtection="1">
      <alignment horizontal="right" vertical="center"/>
      <protection/>
    </xf>
    <xf numFmtId="1" fontId="21" fillId="0" borderId="11" xfId="106" applyNumberFormat="1" applyFont="1" applyFill="1" applyBorder="1" applyAlignment="1" applyProtection="1">
      <alignment horizontal="right" vertical="center" wrapText="1"/>
      <protection/>
    </xf>
    <xf numFmtId="1" fontId="21" fillId="0" borderId="0" xfId="106" applyNumberFormat="1" applyFont="1" applyFill="1" applyBorder="1" applyAlignment="1" applyProtection="1">
      <alignment horizontal="right" vertical="center" wrapText="1"/>
      <protection/>
    </xf>
    <xf numFmtId="0" fontId="17" fillId="24" borderId="10" xfId="0" applyNumberFormat="1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8" fillId="0" borderId="0" xfId="104" applyFont="1" applyFill="1" applyBorder="1" applyAlignment="1" applyProtection="1">
      <alignment horizontal="center" vertical="center" wrapText="1"/>
      <protection locked="0"/>
    </xf>
    <xf numFmtId="0" fontId="7" fillId="0" borderId="11" xfId="106" applyFill="1" applyBorder="1" applyAlignment="1" applyProtection="1">
      <alignment horizontal="left" vertical="center" wrapText="1"/>
      <protection locked="0"/>
    </xf>
    <xf numFmtId="0" fontId="7" fillId="0" borderId="11" xfId="106" applyFont="1" applyFill="1" applyBorder="1" applyAlignment="1" applyProtection="1">
      <alignment horizontal="left" vertical="center" wrapText="1"/>
      <protection locked="0"/>
    </xf>
    <xf numFmtId="0" fontId="8" fillId="0" borderId="0" xfId="104" applyFont="1" applyFill="1" applyBorder="1" applyAlignment="1" applyProtection="1">
      <alignment horizontal="left" vertical="center" wrapText="1"/>
      <protection locked="0"/>
    </xf>
    <xf numFmtId="0" fontId="9" fillId="0" borderId="0" xfId="104" applyFont="1" applyFill="1" applyBorder="1" applyAlignment="1" applyProtection="1">
      <alignment horizontal="left" vertical="center" wrapText="1"/>
      <protection locked="0"/>
    </xf>
    <xf numFmtId="0" fontId="7" fillId="0" borderId="0" xfId="106" applyFill="1" applyBorder="1" applyProtection="1">
      <alignment/>
      <protection locked="0"/>
    </xf>
    <xf numFmtId="0" fontId="10" fillId="0" borderId="0" xfId="104" applyFont="1" applyFill="1" applyBorder="1" applyAlignment="1" applyProtection="1">
      <alignment horizontal="center" vertical="center"/>
      <protection locked="0"/>
    </xf>
    <xf numFmtId="0" fontId="10" fillId="0" borderId="0" xfId="104" applyFont="1" applyFill="1" applyBorder="1" applyAlignment="1" applyProtection="1">
      <alignment horizontal="left" vertical="center" wrapText="1"/>
      <protection locked="0"/>
    </xf>
    <xf numFmtId="0" fontId="15" fillId="0" borderId="0" xfId="104" applyFont="1" applyFill="1" applyBorder="1" applyAlignment="1" applyProtection="1">
      <alignment horizontal="left" vertical="center" wrapText="1"/>
      <protection locked="0"/>
    </xf>
    <xf numFmtId="0" fontId="10" fillId="0" borderId="0" xfId="104" applyFont="1" applyFill="1" applyBorder="1" applyAlignment="1" applyProtection="1">
      <alignment horizontal="left" vertical="center" wrapText="1"/>
      <protection locked="0"/>
    </xf>
    <xf numFmtId="0" fontId="16" fillId="0" borderId="0" xfId="104" applyFont="1" applyFill="1" applyBorder="1" applyAlignment="1" applyProtection="1">
      <alignment horizontal="left" vertical="center" wrapText="1"/>
      <protection locked="0"/>
    </xf>
    <xf numFmtId="0" fontId="10" fillId="0" borderId="0" xfId="106" applyFont="1" applyFill="1" applyBorder="1" applyAlignment="1" applyProtection="1">
      <alignment horizontal="left" vertical="center" wrapText="1"/>
      <protection locked="0"/>
    </xf>
    <xf numFmtId="0" fontId="7" fillId="0" borderId="11" xfId="102" applyFont="1" applyFill="1" applyBorder="1" applyAlignment="1" applyProtection="1">
      <alignment horizontal="center" vertical="center" wrapText="1"/>
      <protection locked="0"/>
    </xf>
    <xf numFmtId="49" fontId="8" fillId="24" borderId="10" xfId="66" applyNumberFormat="1" applyFont="1" applyFill="1" applyBorder="1" applyAlignment="1" applyProtection="1">
      <alignment horizontal="center" vertical="center"/>
      <protection/>
    </xf>
    <xf numFmtId="0" fontId="7" fillId="0" borderId="11" xfId="106" applyFont="1" applyFill="1" applyBorder="1" applyAlignment="1" applyProtection="1">
      <alignment horizontal="left" vertical="center" wrapText="1"/>
      <protection/>
    </xf>
    <xf numFmtId="0" fontId="8" fillId="0" borderId="0" xfId="104" applyFont="1" applyFill="1" applyBorder="1" applyAlignment="1" applyProtection="1">
      <alignment horizontal="left" vertical="center" wrapText="1"/>
      <protection/>
    </xf>
    <xf numFmtId="0" fontId="9" fillId="0" borderId="0" xfId="104" applyFont="1" applyFill="1" applyBorder="1" applyAlignment="1" applyProtection="1">
      <alignment horizontal="left" vertical="center" wrapText="1"/>
      <protection/>
    </xf>
    <xf numFmtId="0" fontId="10" fillId="0" borderId="0" xfId="104" applyFont="1" applyFill="1" applyBorder="1" applyAlignment="1" applyProtection="1">
      <alignment horizontal="left" vertical="center" wrapText="1"/>
      <protection/>
    </xf>
    <xf numFmtId="164" fontId="7" fillId="0" borderId="0" xfId="106" applyNumberFormat="1" applyFill="1" applyBorder="1" applyAlignment="1" applyProtection="1">
      <alignment horizontal="center" vertical="center" wrapText="1"/>
      <protection/>
    </xf>
    <xf numFmtId="0" fontId="10" fillId="0" borderId="0" xfId="104" applyFont="1" applyFill="1" applyBorder="1" applyAlignment="1" applyProtection="1">
      <alignment horizontal="left" vertical="center" wrapText="1"/>
      <protection/>
    </xf>
    <xf numFmtId="0" fontId="7" fillId="0" borderId="11" xfId="102" applyNumberFormat="1" applyFont="1" applyFill="1" applyBorder="1" applyAlignment="1" applyProtection="1">
      <alignment horizontal="center" vertical="center"/>
      <protection/>
    </xf>
    <xf numFmtId="0" fontId="7" fillId="0" borderId="11" xfId="102" applyFont="1" applyFill="1" applyBorder="1" applyAlignment="1" applyProtection="1">
      <alignment horizontal="center" vertical="center"/>
      <protection/>
    </xf>
    <xf numFmtId="0" fontId="22" fillId="0" borderId="0" xfId="106" applyFont="1" applyFill="1" applyBorder="1" applyAlignment="1" applyProtection="1">
      <alignment horizontal="center" vertical="center" wrapText="1"/>
      <protection locked="0"/>
    </xf>
    <xf numFmtId="0" fontId="23" fillId="0" borderId="0" xfId="106" applyFont="1" applyFill="1" applyBorder="1" applyProtection="1">
      <alignment/>
      <protection locked="0"/>
    </xf>
    <xf numFmtId="0" fontId="7" fillId="0" borderId="0" xfId="106" applyFill="1" applyBorder="1" applyAlignment="1" applyProtection="1">
      <alignment horizontal="left" vertical="center" wrapText="1"/>
      <protection/>
    </xf>
    <xf numFmtId="0" fontId="21" fillId="0" borderId="0" xfId="106" applyFont="1" applyFill="1" applyBorder="1" applyAlignment="1" applyProtection="1">
      <alignment horizontal="right" vertical="center" wrapText="1"/>
      <protection/>
    </xf>
    <xf numFmtId="0" fontId="7" fillId="0" borderId="0" xfId="106" applyFont="1" applyFill="1" applyBorder="1" applyAlignment="1" applyProtection="1">
      <alignment horizontal="left" vertical="center" wrapText="1"/>
      <protection locked="0"/>
    </xf>
    <xf numFmtId="0" fontId="12" fillId="0" borderId="0" xfId="104" applyFont="1" applyFill="1" applyBorder="1" applyAlignment="1" applyProtection="1">
      <alignment horizontal="left" vertical="center" wrapText="1"/>
      <protection/>
    </xf>
    <xf numFmtId="0" fontId="9" fillId="0" borderId="0" xfId="104" applyFont="1" applyFill="1" applyBorder="1" applyAlignment="1" applyProtection="1">
      <alignment vertical="center"/>
      <protection/>
    </xf>
    <xf numFmtId="0" fontId="10" fillId="0" borderId="0" xfId="104" applyFont="1" applyFill="1" applyBorder="1" applyAlignment="1" applyProtection="1">
      <alignment horizontal="center" vertical="center"/>
      <protection/>
    </xf>
    <xf numFmtId="0" fontId="10" fillId="0" borderId="0" xfId="106" applyFont="1" applyFill="1" applyBorder="1" applyAlignment="1" applyProtection="1">
      <alignment horizontal="left" vertical="center" wrapText="1"/>
      <protection/>
    </xf>
    <xf numFmtId="0" fontId="10" fillId="0" borderId="0" xfId="106" applyFont="1" applyFill="1" applyBorder="1" applyAlignment="1" applyProtection="1">
      <alignment horizontal="center" vertical="center" wrapText="1"/>
      <protection/>
    </xf>
    <xf numFmtId="0" fontId="15" fillId="0" borderId="0" xfId="104" applyFont="1" applyFill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0" fontId="13" fillId="0" borderId="0" xfId="104" applyFont="1" applyFill="1" applyBorder="1" applyAlignment="1" applyProtection="1">
      <alignment horizontal="center" vertical="center" wrapText="1"/>
      <protection/>
    </xf>
    <xf numFmtId="0" fontId="7" fillId="0" borderId="0" xfId="106" applyFont="1" applyFill="1" applyBorder="1" applyAlignment="1" applyProtection="1">
      <alignment horizontal="left" vertical="center" wrapText="1"/>
      <protection/>
    </xf>
    <xf numFmtId="0" fontId="7" fillId="0" borderId="11" xfId="104" applyFont="1" applyFill="1" applyBorder="1" applyAlignment="1" applyProtection="1">
      <alignment horizontal="center" vertical="center" wrapText="1"/>
      <protection/>
    </xf>
    <xf numFmtId="0" fontId="7" fillId="0" borderId="0" xfId="104" applyFont="1" applyFill="1" applyBorder="1" applyAlignment="1" applyProtection="1">
      <alignment horizontal="center" vertical="center" wrapText="1"/>
      <protection/>
    </xf>
    <xf numFmtId="0" fontId="42" fillId="0" borderId="11" xfId="104" applyFont="1" applyFill="1" applyBorder="1" applyAlignment="1" applyProtection="1">
      <alignment horizontal="left" vertical="center" wrapText="1"/>
      <protection/>
    </xf>
    <xf numFmtId="1" fontId="49" fillId="25" borderId="0" xfId="0" applyNumberFormat="1" applyFont="1" applyFill="1" applyBorder="1" applyAlignment="1" applyProtection="1">
      <alignment horizontal="center" vertical="center"/>
      <protection/>
    </xf>
    <xf numFmtId="0" fontId="49" fillId="25" borderId="0" xfId="0" applyFont="1" applyFill="1" applyBorder="1" applyAlignment="1" applyProtection="1">
      <alignment horizontal="left" vertical="center"/>
      <protection/>
    </xf>
    <xf numFmtId="0" fontId="49" fillId="25" borderId="0" xfId="0" applyFont="1" applyFill="1" applyBorder="1" applyAlignment="1" applyProtection="1">
      <alignment horizontal="left" vertical="center" wrapText="1"/>
      <protection/>
    </xf>
    <xf numFmtId="218" fontId="0" fillId="0" borderId="0" xfId="112" applyNumberFormat="1" applyFont="1" applyBorder="1" applyAlignment="1" applyProtection="1">
      <alignment/>
      <protection/>
    </xf>
    <xf numFmtId="1" fontId="4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164" fontId="8" fillId="0" borderId="0" xfId="66" applyNumberFormat="1" applyFont="1" applyFill="1" applyBorder="1" applyAlignment="1" applyProtection="1">
      <alignment horizontal="center" vertical="center"/>
      <protection/>
    </xf>
    <xf numFmtId="1" fontId="49" fillId="25" borderId="0" xfId="0" applyNumberFormat="1" applyFont="1" applyFill="1" applyBorder="1" applyAlignment="1" applyProtection="1">
      <alignment horizontal="center" vertical="center"/>
      <protection locked="0"/>
    </xf>
    <xf numFmtId="1" fontId="49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4" applyFont="1" applyFill="1" applyBorder="1" applyAlignment="1" applyProtection="1">
      <alignment horizontal="center" vertical="center"/>
      <protection/>
    </xf>
    <xf numFmtId="49" fontId="43" fillId="0" borderId="0" xfId="104" applyNumberFormat="1" applyFont="1" applyFill="1" applyBorder="1" applyAlignment="1" applyProtection="1">
      <alignment horizontal="left" vertical="center"/>
      <protection locked="0"/>
    </xf>
    <xf numFmtId="49" fontId="43" fillId="0" borderId="0" xfId="66" applyNumberFormat="1" applyFont="1" applyFill="1" applyBorder="1" applyAlignment="1" applyProtection="1">
      <alignment horizontal="left" vertical="center"/>
      <protection locked="0"/>
    </xf>
    <xf numFmtId="1" fontId="43" fillId="0" borderId="0" xfId="104" applyNumberFormat="1" applyFont="1" applyFill="1" applyBorder="1" applyAlignment="1" applyProtection="1">
      <alignment horizontal="left" vertical="center"/>
      <protection locked="0"/>
    </xf>
    <xf numFmtId="49" fontId="44" fillId="0" borderId="0" xfId="104" applyNumberFormat="1" applyFont="1" applyFill="1" applyBorder="1" applyAlignment="1" applyProtection="1">
      <alignment horizontal="left" vertical="center"/>
      <protection locked="0"/>
    </xf>
    <xf numFmtId="49" fontId="44" fillId="0" borderId="0" xfId="66" applyNumberFormat="1" applyFont="1" applyFill="1" applyBorder="1" applyAlignment="1" applyProtection="1">
      <alignment horizontal="left" vertical="center"/>
      <protection locked="0"/>
    </xf>
    <xf numFmtId="49" fontId="14" fillId="0" borderId="0" xfId="104" applyNumberFormat="1" applyFont="1" applyFill="1" applyBorder="1" applyAlignment="1" applyProtection="1">
      <alignment horizontal="left" vertical="center"/>
      <protection/>
    </xf>
    <xf numFmtId="0" fontId="45" fillId="0" borderId="11" xfId="104" applyFont="1" applyFill="1" applyBorder="1" applyAlignment="1" applyProtection="1">
      <alignment horizontal="center" vertical="center" wrapText="1"/>
      <protection/>
    </xf>
    <xf numFmtId="1" fontId="7" fillId="0" borderId="11" xfId="106" applyNumberFormat="1" applyFont="1" applyFill="1" applyBorder="1" applyAlignment="1" applyProtection="1">
      <alignment horizontal="right" vertical="center" wrapText="1"/>
      <protection/>
    </xf>
    <xf numFmtId="0" fontId="42" fillId="0" borderId="11" xfId="104" applyFont="1" applyFill="1" applyBorder="1" applyAlignment="1" applyProtection="1">
      <alignment horizontal="center" vertical="center" wrapText="1"/>
      <protection/>
    </xf>
    <xf numFmtId="0" fontId="46" fillId="0" borderId="11" xfId="104" applyFont="1" applyFill="1" applyBorder="1" applyAlignment="1" applyProtection="1">
      <alignment horizontal="center" vertical="center" wrapText="1"/>
      <protection/>
    </xf>
    <xf numFmtId="0" fontId="42" fillId="0" borderId="11" xfId="104" applyFont="1" applyFill="1" applyBorder="1" applyAlignment="1" applyProtection="1">
      <alignment horizontal="left" vertical="center" wrapText="1"/>
      <protection locked="0"/>
    </xf>
    <xf numFmtId="1" fontId="7" fillId="0" borderId="11" xfId="104" applyNumberFormat="1" applyFont="1" applyFill="1" applyBorder="1" applyAlignment="1" applyProtection="1">
      <alignment horizontal="left" vertical="center"/>
      <protection locked="0"/>
    </xf>
    <xf numFmtId="0" fontId="42" fillId="0" borderId="11" xfId="104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104" applyFont="1" applyFill="1" applyBorder="1" applyAlignment="1" applyProtection="1">
      <alignment horizontal="center" vertical="center"/>
      <protection/>
    </xf>
    <xf numFmtId="0" fontId="7" fillId="0" borderId="11" xfId="104" applyFont="1" applyFill="1" applyBorder="1" applyAlignment="1" applyProtection="1">
      <alignment horizontal="left" vertical="center" wrapText="1"/>
      <protection locked="0"/>
    </xf>
    <xf numFmtId="0" fontId="7" fillId="0" borderId="11" xfId="104" applyFont="1" applyFill="1" applyBorder="1" applyAlignment="1" applyProtection="1">
      <alignment horizontal="left" vertical="center" wrapText="1"/>
      <protection/>
    </xf>
    <xf numFmtId="0" fontId="7" fillId="0" borderId="11" xfId="106" applyFont="1" applyFill="1" applyBorder="1" applyAlignment="1" applyProtection="1">
      <alignment horizontal="center" vertical="center"/>
      <protection/>
    </xf>
    <xf numFmtId="0" fontId="45" fillId="0" borderId="11" xfId="106" applyFont="1" applyFill="1" applyBorder="1" applyAlignment="1" applyProtection="1">
      <alignment horizontal="center" vertical="center"/>
      <protection/>
    </xf>
    <xf numFmtId="0" fontId="47" fillId="0" borderId="11" xfId="104" applyFont="1" applyFill="1" applyBorder="1" applyAlignment="1" applyProtection="1">
      <alignment horizontal="center" vertical="center" wrapText="1"/>
      <protection/>
    </xf>
    <xf numFmtId="0" fontId="7" fillId="0" borderId="11" xfId="96" applyFont="1" applyBorder="1" applyAlignment="1" applyProtection="1">
      <alignment vertical="center" wrapText="1"/>
      <protection/>
    </xf>
    <xf numFmtId="0" fontId="7" fillId="0" borderId="11" xfId="104" applyNumberFormat="1" applyFont="1" applyFill="1" applyBorder="1" applyAlignment="1" applyProtection="1">
      <alignment horizontal="left" vertical="center"/>
      <protection locked="0"/>
    </xf>
    <xf numFmtId="0" fontId="7" fillId="0" borderId="11" xfId="104" applyNumberFormat="1" applyFont="1" applyFill="1" applyBorder="1" applyAlignment="1" applyProtection="1">
      <alignment horizontal="left" vertical="center" wrapText="1"/>
      <protection/>
    </xf>
    <xf numFmtId="0" fontId="7" fillId="0" borderId="11" xfId="104" applyNumberFormat="1" applyFont="1" applyFill="1" applyBorder="1" applyAlignment="1" applyProtection="1">
      <alignment horizontal="center" vertical="center"/>
      <protection/>
    </xf>
    <xf numFmtId="0" fontId="42" fillId="0" borderId="11" xfId="105" applyFont="1" applyFill="1" applyBorder="1" applyAlignment="1" applyProtection="1">
      <alignment horizontal="left" vertical="center" wrapText="1"/>
      <protection locked="0"/>
    </xf>
    <xf numFmtId="0" fontId="42" fillId="0" borderId="11" xfId="105" applyFont="1" applyFill="1" applyBorder="1" applyAlignment="1" applyProtection="1">
      <alignment horizontal="left" vertical="center" wrapText="1"/>
      <protection/>
    </xf>
    <xf numFmtId="2" fontId="7" fillId="0" borderId="11" xfId="107" applyNumberFormat="1" applyFont="1" applyBorder="1" applyAlignment="1" applyProtection="1">
      <alignment horizontal="right" vertical="center"/>
      <protection/>
    </xf>
    <xf numFmtId="2" fontId="42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/>
      <protection locked="0"/>
    </xf>
    <xf numFmtId="1" fontId="44" fillId="0" borderId="0" xfId="104" applyNumberFormat="1" applyFont="1" applyFill="1" applyBorder="1" applyAlignment="1" applyProtection="1">
      <alignment horizontal="left" vertical="center"/>
      <protection locked="0"/>
    </xf>
    <xf numFmtId="0" fontId="44" fillId="0" borderId="0" xfId="106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/>
      <protection/>
    </xf>
    <xf numFmtId="0" fontId="7" fillId="0" borderId="0" xfId="106" applyFill="1" applyBorder="1" applyAlignment="1" applyProtection="1">
      <alignment horizontal="center" vertical="center" wrapText="1"/>
      <protection locked="0"/>
    </xf>
    <xf numFmtId="0" fontId="7" fillId="0" borderId="11" xfId="102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_3M ESPE Arlista_cimkés_2005_01" xfId="66"/>
    <cellStyle name="Currency 2" xfId="67"/>
    <cellStyle name="Ellenőrzőcella" xfId="68"/>
    <cellStyle name="Explanatory Text" xfId="69"/>
    <cellStyle name="Comma" xfId="70"/>
    <cellStyle name="Comma [0]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ás 2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10" xfId="95"/>
    <cellStyle name="Normal 2" xfId="96"/>
    <cellStyle name="Normál 2" xfId="97"/>
    <cellStyle name="Normal 2 2" xfId="98"/>
    <cellStyle name="Normal 2 3" xfId="99"/>
    <cellStyle name="Normal 2 4" xfId="100"/>
    <cellStyle name="Normál 3" xfId="101"/>
    <cellStyle name="Normál_110117" xfId="102"/>
    <cellStyle name="Normal_2008_autumn_spec_off_HU_" xfId="103"/>
    <cellStyle name="Normal_3M ESPE Arlista_cimkés_2005_01" xfId="104"/>
    <cellStyle name="Normal_3M ESPE Arlista_cimkés_2005_01 2_3M_ESPE_Eszköztámogatási_akció_01_02_30_04_2012" xfId="105"/>
    <cellStyle name="Normal_3M_ESPE_arlista_2008_forgalmazoi_2008_jan" xfId="106"/>
    <cellStyle name="Normál_Komet 2009_01" xfId="107"/>
    <cellStyle name="Normal_Pricelist CEE 2008 final Jan 08 version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tandard 2" xfId="116"/>
    <cellStyle name="Számítás" xfId="117"/>
    <cellStyle name="Percent" xfId="118"/>
    <cellStyle name="Title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9.5.142.97\hu_dental\Pricing\2009_2\promo_go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o g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90"/>
  <sheetViews>
    <sheetView tabSelected="1" zoomScalePageLayoutView="0" workbookViewId="0" topLeftCell="A1">
      <selection activeCell="A5" sqref="A5"/>
    </sheetView>
  </sheetViews>
  <sheetFormatPr defaultColWidth="87.7109375" defaultRowHeight="12.75"/>
  <cols>
    <col min="1" max="1" width="22.7109375" style="1" customWidth="1"/>
    <col min="2" max="2" width="52.00390625" style="2" bestFit="1" customWidth="1"/>
    <col min="3" max="3" width="16.57421875" style="2" customWidth="1"/>
    <col min="4" max="4" width="4.57421875" style="3" customWidth="1"/>
    <col min="5" max="5" width="8.28125" style="3" bestFit="1" customWidth="1"/>
    <col min="6" max="6" width="7.57421875" style="3" bestFit="1" customWidth="1"/>
    <col min="7" max="7" width="9.140625" style="4" bestFit="1" customWidth="1"/>
    <col min="8" max="8" width="10.28125" style="4" bestFit="1" customWidth="1"/>
    <col min="9" max="16384" width="87.7109375" style="4" customWidth="1"/>
  </cols>
  <sheetData>
    <row r="1" spans="5:8" ht="13.5" thickBot="1">
      <c r="E1" s="49">
        <v>315</v>
      </c>
      <c r="F1" s="49">
        <v>1.27</v>
      </c>
      <c r="G1" s="32"/>
      <c r="H1" s="50">
        <v>1.27</v>
      </c>
    </row>
    <row r="2" spans="1:8" s="7" customFormat="1" ht="54.75" thickBot="1">
      <c r="A2" s="40" t="s">
        <v>685</v>
      </c>
      <c r="B2" s="5" t="s">
        <v>686</v>
      </c>
      <c r="C2" s="5" t="s">
        <v>687</v>
      </c>
      <c r="D2" s="6" t="s">
        <v>688</v>
      </c>
      <c r="E2" s="25" t="s">
        <v>781</v>
      </c>
      <c r="F2" s="26" t="s">
        <v>782</v>
      </c>
      <c r="G2" s="25" t="s">
        <v>783</v>
      </c>
      <c r="H2" s="26" t="s">
        <v>784</v>
      </c>
    </row>
    <row r="3" spans="1:8" s="7" customFormat="1" ht="15.75">
      <c r="A3" s="111"/>
      <c r="B3" s="81" t="s">
        <v>533</v>
      </c>
      <c r="C3" s="8"/>
      <c r="D3" s="9"/>
      <c r="E3" s="9"/>
      <c r="F3" s="9"/>
      <c r="G3" s="8"/>
      <c r="H3" s="10"/>
    </row>
    <row r="4" spans="1:8" s="7" customFormat="1" ht="15.75">
      <c r="A4" s="111"/>
      <c r="B4" s="82" t="s">
        <v>175</v>
      </c>
      <c r="C4" s="8"/>
      <c r="D4" s="9"/>
      <c r="E4" s="21"/>
      <c r="F4" s="22"/>
      <c r="G4" s="24"/>
      <c r="H4" s="24"/>
    </row>
    <row r="5" spans="1:8" s="7" customFormat="1" ht="15">
      <c r="A5" s="108" t="s">
        <v>176</v>
      </c>
      <c r="B5" s="27"/>
      <c r="C5" s="8"/>
      <c r="D5" s="9"/>
      <c r="E5" s="21"/>
      <c r="F5" s="22"/>
      <c r="G5" s="24"/>
      <c r="H5" s="24"/>
    </row>
    <row r="6" spans="1:8" s="7" customFormat="1" ht="12.75">
      <c r="A6" s="29" t="s">
        <v>179</v>
      </c>
      <c r="B6" s="29" t="s">
        <v>177</v>
      </c>
      <c r="C6" s="41" t="s">
        <v>178</v>
      </c>
      <c r="D6" s="86" t="s">
        <v>356</v>
      </c>
      <c r="E6" s="105">
        <f>G6/$E$1</f>
        <v>107.96190476190476</v>
      </c>
      <c r="F6" s="106">
        <f>E6*$F$1</f>
        <v>137.11161904761906</v>
      </c>
      <c r="G6" s="87">
        <v>34008</v>
      </c>
      <c r="H6" s="87">
        <f>G6*$H$1</f>
        <v>43190.16</v>
      </c>
    </row>
    <row r="7" spans="1:8" s="7" customFormat="1" ht="15">
      <c r="A7" s="83" t="s">
        <v>109</v>
      </c>
      <c r="B7" s="59"/>
      <c r="C7" s="51"/>
      <c r="D7" s="16"/>
      <c r="E7" s="21"/>
      <c r="F7" s="22"/>
      <c r="G7" s="52"/>
      <c r="H7" s="24"/>
    </row>
    <row r="8" spans="1:8" s="7" customFormat="1" ht="51">
      <c r="A8" s="29" t="s">
        <v>95</v>
      </c>
      <c r="B8" s="29" t="s">
        <v>80</v>
      </c>
      <c r="C8" s="41" t="s">
        <v>110</v>
      </c>
      <c r="D8" s="86" t="s">
        <v>356</v>
      </c>
      <c r="E8" s="105">
        <f>G8/$E$1</f>
        <v>104.02857142857142</v>
      </c>
      <c r="F8" s="106">
        <f>E8*$F$1</f>
        <v>132.1162857142857</v>
      </c>
      <c r="G8" s="87">
        <v>32769</v>
      </c>
      <c r="H8" s="87">
        <f>G8*$H$1</f>
        <v>41616.63</v>
      </c>
    </row>
    <row r="9" spans="1:8" s="7" customFormat="1" ht="15.75">
      <c r="A9" s="111"/>
      <c r="B9" s="80" t="s">
        <v>564</v>
      </c>
      <c r="C9" s="51"/>
      <c r="D9" s="16"/>
      <c r="E9" s="21"/>
      <c r="F9" s="22"/>
      <c r="G9" s="52"/>
      <c r="H9" s="24"/>
    </row>
    <row r="10" spans="1:8" s="7" customFormat="1" ht="15">
      <c r="A10" s="83" t="s">
        <v>54</v>
      </c>
      <c r="B10" s="27"/>
      <c r="C10" s="8"/>
      <c r="D10" s="9"/>
      <c r="E10" s="21"/>
      <c r="F10" s="22"/>
      <c r="G10" s="52"/>
      <c r="H10" s="24"/>
    </row>
    <row r="11" spans="1:8" s="7" customFormat="1" ht="12.75">
      <c r="A11" s="107" t="s">
        <v>1428</v>
      </c>
      <c r="B11" s="107" t="s">
        <v>54</v>
      </c>
      <c r="C11" s="110" t="s">
        <v>1276</v>
      </c>
      <c r="D11" s="86" t="s">
        <v>356</v>
      </c>
      <c r="E11" s="105">
        <f>G11/$E$1</f>
        <v>47.77460317460317</v>
      </c>
      <c r="F11" s="106">
        <f>E11*$F$1</f>
        <v>60.67374603174603</v>
      </c>
      <c r="G11" s="87">
        <v>15049</v>
      </c>
      <c r="H11" s="87">
        <f>G11*$H$1</f>
        <v>19112.23</v>
      </c>
    </row>
    <row r="12" spans="1:8" s="7" customFormat="1" ht="12.75">
      <c r="A12" s="107" t="s">
        <v>1429</v>
      </c>
      <c r="B12" s="107" t="s">
        <v>1277</v>
      </c>
      <c r="C12" s="110" t="s">
        <v>1278</v>
      </c>
      <c r="D12" s="86" t="s">
        <v>356</v>
      </c>
      <c r="E12" s="105">
        <f>G12/$E$1</f>
        <v>76.81269841269841</v>
      </c>
      <c r="F12" s="106">
        <f>E12*$F$1</f>
        <v>97.55212698412699</v>
      </c>
      <c r="G12" s="87">
        <v>24196</v>
      </c>
      <c r="H12" s="87">
        <f>G12*$H$1</f>
        <v>30728.920000000002</v>
      </c>
    </row>
    <row r="13" spans="1:8" s="7" customFormat="1" ht="15">
      <c r="A13" s="83" t="s">
        <v>55</v>
      </c>
      <c r="B13" s="27"/>
      <c r="C13" s="8"/>
      <c r="D13" s="9"/>
      <c r="E13" s="21"/>
      <c r="F13" s="22"/>
      <c r="G13" s="52"/>
      <c r="H13" s="24"/>
    </row>
    <row r="14" spans="1:8" s="7" customFormat="1" ht="25.5">
      <c r="A14" s="29" t="s">
        <v>785</v>
      </c>
      <c r="B14" s="29" t="s">
        <v>357</v>
      </c>
      <c r="C14" s="41" t="s">
        <v>358</v>
      </c>
      <c r="D14" s="86" t="s">
        <v>356</v>
      </c>
      <c r="E14" s="105">
        <f>G14/$E$1</f>
        <v>44.006349206349206</v>
      </c>
      <c r="F14" s="106">
        <f>E14*$F$1</f>
        <v>55.888063492063495</v>
      </c>
      <c r="G14" s="87">
        <v>13862</v>
      </c>
      <c r="H14" s="87">
        <f>G14*$H$1</f>
        <v>17604.74</v>
      </c>
    </row>
    <row r="15" spans="1:8" s="7" customFormat="1" ht="25.5">
      <c r="A15" s="29" t="s">
        <v>786</v>
      </c>
      <c r="B15" s="29" t="s">
        <v>359</v>
      </c>
      <c r="C15" s="41" t="s">
        <v>358</v>
      </c>
      <c r="D15" s="86" t="s">
        <v>356</v>
      </c>
      <c r="E15" s="105">
        <f>G15/$E$1</f>
        <v>44.006349206349206</v>
      </c>
      <c r="F15" s="106">
        <f>E15*$F$1</f>
        <v>55.888063492063495</v>
      </c>
      <c r="G15" s="87">
        <v>13862</v>
      </c>
      <c r="H15" s="87">
        <f>G15*$H$1</f>
        <v>17604.74</v>
      </c>
    </row>
    <row r="16" spans="1:8" s="7" customFormat="1" ht="25.5">
      <c r="A16" s="29" t="s">
        <v>787</v>
      </c>
      <c r="B16" s="29" t="s">
        <v>44</v>
      </c>
      <c r="C16" s="41" t="s">
        <v>358</v>
      </c>
      <c r="D16" s="86" t="s">
        <v>356</v>
      </c>
      <c r="E16" s="105">
        <f>G16/$E$1</f>
        <v>44.006349206349206</v>
      </c>
      <c r="F16" s="106">
        <f>E16*$F$1</f>
        <v>55.888063492063495</v>
      </c>
      <c r="G16" s="87">
        <v>13862</v>
      </c>
      <c r="H16" s="87">
        <f>G16*$H$1</f>
        <v>17604.74</v>
      </c>
    </row>
    <row r="17" spans="1:8" s="7" customFormat="1" ht="15.75">
      <c r="A17" s="111"/>
      <c r="B17" s="80" t="s">
        <v>360</v>
      </c>
      <c r="C17" s="8"/>
      <c r="D17" s="9"/>
      <c r="E17" s="21"/>
      <c r="F17" s="22"/>
      <c r="G17" s="52"/>
      <c r="H17" s="24"/>
    </row>
    <row r="18" spans="1:8" s="7" customFormat="1" ht="15">
      <c r="A18" s="83" t="s">
        <v>361</v>
      </c>
      <c r="B18" s="27"/>
      <c r="C18" s="8"/>
      <c r="D18" s="9"/>
      <c r="E18" s="21"/>
      <c r="F18" s="22"/>
      <c r="G18" s="52"/>
      <c r="H18" s="24"/>
    </row>
    <row r="19" spans="1:8" s="7" customFormat="1" ht="127.5">
      <c r="A19" s="29" t="s">
        <v>793</v>
      </c>
      <c r="B19" s="29" t="s">
        <v>362</v>
      </c>
      <c r="C19" s="41" t="s">
        <v>363</v>
      </c>
      <c r="D19" s="86" t="s">
        <v>356</v>
      </c>
      <c r="E19" s="105">
        <f>G19/$E$1</f>
        <v>42.787301587301585</v>
      </c>
      <c r="F19" s="106">
        <f>E19*$F$1</f>
        <v>54.33987301587301</v>
      </c>
      <c r="G19" s="87">
        <v>13478</v>
      </c>
      <c r="H19" s="87">
        <f>G19*$H$1</f>
        <v>17117.06</v>
      </c>
    </row>
    <row r="20" spans="1:8" s="7" customFormat="1" ht="38.25">
      <c r="A20" s="29" t="s">
        <v>794</v>
      </c>
      <c r="B20" s="29" t="s">
        <v>364</v>
      </c>
      <c r="C20" s="41" t="s">
        <v>365</v>
      </c>
      <c r="D20" s="86" t="s">
        <v>356</v>
      </c>
      <c r="E20" s="105">
        <f>G20/$E$1</f>
        <v>15.396825396825397</v>
      </c>
      <c r="F20" s="106">
        <f>E20*$F$1</f>
        <v>19.553968253968254</v>
      </c>
      <c r="G20" s="87">
        <v>4850</v>
      </c>
      <c r="H20" s="87">
        <f>G20*$H$1</f>
        <v>6159.5</v>
      </c>
    </row>
    <row r="21" spans="1:8" ht="15.75">
      <c r="A21" s="32"/>
      <c r="B21" s="81" t="s">
        <v>565</v>
      </c>
      <c r="C21" s="42"/>
      <c r="D21" s="13"/>
      <c r="E21" s="21"/>
      <c r="F21" s="22"/>
      <c r="G21" s="52"/>
      <c r="H21" s="24"/>
    </row>
    <row r="22" spans="1:8" ht="178.5">
      <c r="A22" s="29" t="s">
        <v>795</v>
      </c>
      <c r="B22" s="29" t="s">
        <v>366</v>
      </c>
      <c r="C22" s="41" t="s">
        <v>367</v>
      </c>
      <c r="D22" s="88">
        <v>0</v>
      </c>
      <c r="E22" s="105">
        <f aca="true" t="shared" si="0" ref="E22:E33">G22/$E$1</f>
        <v>234.47936507936507</v>
      </c>
      <c r="F22" s="106">
        <f aca="true" t="shared" si="1" ref="F22:F33">E22*$F$1</f>
        <v>297.78879365079365</v>
      </c>
      <c r="G22" s="87">
        <v>73861</v>
      </c>
      <c r="H22" s="87">
        <f aca="true" t="shared" si="2" ref="H22:H33">G22*$H$1</f>
        <v>93803.47</v>
      </c>
    </row>
    <row r="23" spans="1:8" ht="242.25">
      <c r="A23" s="29" t="s">
        <v>796</v>
      </c>
      <c r="B23" s="29" t="s">
        <v>370</v>
      </c>
      <c r="C23" s="41" t="s">
        <v>49</v>
      </c>
      <c r="D23" s="86" t="s">
        <v>356</v>
      </c>
      <c r="E23" s="105">
        <f t="shared" si="0"/>
        <v>319.752380952381</v>
      </c>
      <c r="F23" s="106">
        <f t="shared" si="1"/>
        <v>406.08552380952386</v>
      </c>
      <c r="G23" s="87">
        <v>100722</v>
      </c>
      <c r="H23" s="87">
        <f t="shared" si="2"/>
        <v>127916.94</v>
      </c>
    </row>
    <row r="24" spans="1:8" ht="63.75">
      <c r="A24" s="29" t="s">
        <v>1132</v>
      </c>
      <c r="B24" s="29" t="s">
        <v>1133</v>
      </c>
      <c r="C24" s="41" t="s">
        <v>1134</v>
      </c>
      <c r="D24" s="88">
        <v>0</v>
      </c>
      <c r="E24" s="105">
        <f t="shared" si="0"/>
        <v>105.86666666666666</v>
      </c>
      <c r="F24" s="106">
        <f t="shared" si="1"/>
        <v>134.45066666666665</v>
      </c>
      <c r="G24" s="87">
        <v>33348</v>
      </c>
      <c r="H24" s="87">
        <f t="shared" si="2"/>
        <v>42351.96</v>
      </c>
    </row>
    <row r="25" spans="1:8" ht="63.75">
      <c r="A25" s="29" t="s">
        <v>797</v>
      </c>
      <c r="B25" s="29" t="s">
        <v>371</v>
      </c>
      <c r="C25" s="41" t="s">
        <v>372</v>
      </c>
      <c r="D25" s="88">
        <v>0</v>
      </c>
      <c r="E25" s="105">
        <f t="shared" si="0"/>
        <v>105.86666666666666</v>
      </c>
      <c r="F25" s="106">
        <f t="shared" si="1"/>
        <v>134.45066666666665</v>
      </c>
      <c r="G25" s="87">
        <v>33348</v>
      </c>
      <c r="H25" s="87">
        <f t="shared" si="2"/>
        <v>42351.96</v>
      </c>
    </row>
    <row r="26" spans="1:8" ht="63.75">
      <c r="A26" s="29" t="s">
        <v>798</v>
      </c>
      <c r="B26" s="29" t="s">
        <v>373</v>
      </c>
      <c r="C26" s="41" t="s">
        <v>374</v>
      </c>
      <c r="D26" s="88">
        <v>0</v>
      </c>
      <c r="E26" s="105">
        <f t="shared" si="0"/>
        <v>105.86666666666666</v>
      </c>
      <c r="F26" s="106">
        <f t="shared" si="1"/>
        <v>134.45066666666665</v>
      </c>
      <c r="G26" s="87">
        <v>33348</v>
      </c>
      <c r="H26" s="87">
        <f t="shared" si="2"/>
        <v>42351.96</v>
      </c>
    </row>
    <row r="27" spans="1:8" ht="63.75">
      <c r="A27" s="29" t="s">
        <v>799</v>
      </c>
      <c r="B27" s="29" t="s">
        <v>375</v>
      </c>
      <c r="C27" s="41" t="s">
        <v>727</v>
      </c>
      <c r="D27" s="88">
        <v>0</v>
      </c>
      <c r="E27" s="105">
        <f t="shared" si="0"/>
        <v>105.86666666666666</v>
      </c>
      <c r="F27" s="106">
        <f t="shared" si="1"/>
        <v>134.45066666666665</v>
      </c>
      <c r="G27" s="87">
        <v>33348</v>
      </c>
      <c r="H27" s="87">
        <f t="shared" si="2"/>
        <v>42351.96</v>
      </c>
    </row>
    <row r="28" spans="1:8" ht="51">
      <c r="A28" s="29" t="s">
        <v>1136</v>
      </c>
      <c r="B28" s="29" t="s">
        <v>1135</v>
      </c>
      <c r="C28" s="41" t="s">
        <v>1137</v>
      </c>
      <c r="D28" s="88">
        <v>0</v>
      </c>
      <c r="E28" s="105">
        <f t="shared" si="0"/>
        <v>18.984126984126984</v>
      </c>
      <c r="F28" s="106">
        <f t="shared" si="1"/>
        <v>24.10984126984127</v>
      </c>
      <c r="G28" s="87">
        <v>5980</v>
      </c>
      <c r="H28" s="87">
        <f t="shared" si="2"/>
        <v>7594.6</v>
      </c>
    </row>
    <row r="29" spans="1:8" ht="51">
      <c r="A29" s="29" t="s">
        <v>800</v>
      </c>
      <c r="B29" s="29" t="s">
        <v>376</v>
      </c>
      <c r="C29" s="41" t="s">
        <v>377</v>
      </c>
      <c r="D29" s="88">
        <v>0</v>
      </c>
      <c r="E29" s="105">
        <f t="shared" si="0"/>
        <v>18.984126984126984</v>
      </c>
      <c r="F29" s="106">
        <f t="shared" si="1"/>
        <v>24.10984126984127</v>
      </c>
      <c r="G29" s="87">
        <v>5980</v>
      </c>
      <c r="H29" s="87">
        <f t="shared" si="2"/>
        <v>7594.6</v>
      </c>
    </row>
    <row r="30" spans="1:8" ht="51">
      <c r="A30" s="29" t="s">
        <v>801</v>
      </c>
      <c r="B30" s="29" t="s">
        <v>378</v>
      </c>
      <c r="C30" s="41" t="s">
        <v>379</v>
      </c>
      <c r="D30" s="88">
        <v>0</v>
      </c>
      <c r="E30" s="105">
        <f t="shared" si="0"/>
        <v>18.984126984126984</v>
      </c>
      <c r="F30" s="106">
        <f t="shared" si="1"/>
        <v>24.10984126984127</v>
      </c>
      <c r="G30" s="87">
        <v>5980</v>
      </c>
      <c r="H30" s="87">
        <f t="shared" si="2"/>
        <v>7594.6</v>
      </c>
    </row>
    <row r="31" spans="1:8" ht="51">
      <c r="A31" s="29" t="s">
        <v>802</v>
      </c>
      <c r="B31" s="29" t="s">
        <v>380</v>
      </c>
      <c r="C31" s="41" t="s">
        <v>381</v>
      </c>
      <c r="D31" s="88">
        <v>0</v>
      </c>
      <c r="E31" s="105">
        <f t="shared" si="0"/>
        <v>18.984126984126984</v>
      </c>
      <c r="F31" s="106">
        <f t="shared" si="1"/>
        <v>24.10984126984127</v>
      </c>
      <c r="G31" s="87">
        <v>5980</v>
      </c>
      <c r="H31" s="87">
        <f t="shared" si="2"/>
        <v>7594.6</v>
      </c>
    </row>
    <row r="32" spans="1:8" ht="38.25">
      <c r="A32" s="29" t="s">
        <v>803</v>
      </c>
      <c r="B32" s="29" t="s">
        <v>382</v>
      </c>
      <c r="C32" s="41" t="s">
        <v>383</v>
      </c>
      <c r="D32" s="88">
        <v>0</v>
      </c>
      <c r="E32" s="105">
        <f t="shared" si="0"/>
        <v>18.984126984126984</v>
      </c>
      <c r="F32" s="106">
        <f t="shared" si="1"/>
        <v>24.10984126984127</v>
      </c>
      <c r="G32" s="87">
        <v>5980</v>
      </c>
      <c r="H32" s="87">
        <f t="shared" si="2"/>
        <v>7594.6</v>
      </c>
    </row>
    <row r="33" spans="1:8" ht="51">
      <c r="A33" s="29" t="s">
        <v>804</v>
      </c>
      <c r="B33" s="29" t="s">
        <v>384</v>
      </c>
      <c r="C33" s="41" t="s">
        <v>385</v>
      </c>
      <c r="D33" s="89">
        <v>0</v>
      </c>
      <c r="E33" s="105">
        <f t="shared" si="0"/>
        <v>14.958730158730159</v>
      </c>
      <c r="F33" s="106">
        <f t="shared" si="1"/>
        <v>18.997587301587302</v>
      </c>
      <c r="G33" s="87">
        <v>4712</v>
      </c>
      <c r="H33" s="87">
        <f t="shared" si="2"/>
        <v>5984.24</v>
      </c>
    </row>
    <row r="34" spans="1:8" ht="15.75">
      <c r="A34" s="32"/>
      <c r="B34" s="81" t="s">
        <v>386</v>
      </c>
      <c r="C34" s="42"/>
      <c r="D34" s="13"/>
      <c r="E34" s="21"/>
      <c r="F34" s="22"/>
      <c r="G34" s="52"/>
      <c r="H34" s="24"/>
    </row>
    <row r="35" spans="1:8" ht="15.75">
      <c r="A35" s="32"/>
      <c r="B35" s="80" t="s">
        <v>387</v>
      </c>
      <c r="C35" s="43"/>
      <c r="D35" s="15"/>
      <c r="E35" s="21"/>
      <c r="F35" s="22"/>
      <c r="G35" s="52"/>
      <c r="H35" s="24"/>
    </row>
    <row r="36" spans="1:6" ht="15">
      <c r="A36" s="83" t="s">
        <v>111</v>
      </c>
      <c r="B36" s="59"/>
      <c r="C36" s="54"/>
      <c r="D36" s="43"/>
      <c r="E36" s="15"/>
      <c r="F36" s="4"/>
    </row>
    <row r="37" spans="1:8" ht="63.75">
      <c r="A37" s="29" t="s">
        <v>96</v>
      </c>
      <c r="B37" s="90" t="s">
        <v>81</v>
      </c>
      <c r="C37" s="65" t="s">
        <v>577</v>
      </c>
      <c r="D37" s="88">
        <v>0</v>
      </c>
      <c r="E37" s="105">
        <f>G37/$E$1</f>
        <v>77.52063492063492</v>
      </c>
      <c r="F37" s="106">
        <f>E37*$F$1</f>
        <v>98.45120634920634</v>
      </c>
      <c r="G37" s="87">
        <v>24419</v>
      </c>
      <c r="H37" s="87">
        <f>G37*$H$1</f>
        <v>31012.13</v>
      </c>
    </row>
    <row r="38" spans="1:8" ht="12.75">
      <c r="A38" s="29" t="s">
        <v>806</v>
      </c>
      <c r="B38" s="90" t="s">
        <v>389</v>
      </c>
      <c r="C38" s="65" t="s">
        <v>390</v>
      </c>
      <c r="D38" s="86" t="s">
        <v>356</v>
      </c>
      <c r="E38" s="105">
        <f>G38/$E$1</f>
        <v>17.20952380952381</v>
      </c>
      <c r="F38" s="106">
        <f>E38*$F$1</f>
        <v>21.856095238095236</v>
      </c>
      <c r="G38" s="87">
        <v>5421</v>
      </c>
      <c r="H38" s="87">
        <f>G38*$H$1</f>
        <v>6884.67</v>
      </c>
    </row>
    <row r="39" spans="1:8" ht="15">
      <c r="A39" s="83" t="s">
        <v>112</v>
      </c>
      <c r="B39" s="59"/>
      <c r="C39" s="55"/>
      <c r="D39" s="44"/>
      <c r="E39" s="21"/>
      <c r="F39" s="22"/>
      <c r="G39" s="52"/>
      <c r="H39" s="24"/>
    </row>
    <row r="40" spans="1:8" ht="63.75">
      <c r="A40" s="29" t="s">
        <v>97</v>
      </c>
      <c r="B40" s="90" t="s">
        <v>82</v>
      </c>
      <c r="C40" s="65" t="s">
        <v>577</v>
      </c>
      <c r="D40" s="88">
        <v>0</v>
      </c>
      <c r="E40" s="105">
        <f>G40/$E$1</f>
        <v>77.52063492063492</v>
      </c>
      <c r="F40" s="106">
        <f>E40*$F$1</f>
        <v>98.45120634920634</v>
      </c>
      <c r="G40" s="87">
        <v>24419</v>
      </c>
      <c r="H40" s="87">
        <f>G40*$H$1</f>
        <v>31012.13</v>
      </c>
    </row>
    <row r="41" spans="1:8" ht="15">
      <c r="A41" s="83" t="s">
        <v>534</v>
      </c>
      <c r="B41" s="32"/>
      <c r="C41" s="43"/>
      <c r="D41" s="15"/>
      <c r="E41" s="21"/>
      <c r="F41" s="22"/>
      <c r="G41" s="52"/>
      <c r="H41" s="24"/>
    </row>
    <row r="42" spans="1:8" ht="63.75">
      <c r="A42" s="29" t="s">
        <v>805</v>
      </c>
      <c r="B42" s="90" t="s">
        <v>578</v>
      </c>
      <c r="C42" s="65" t="s">
        <v>577</v>
      </c>
      <c r="D42" s="88">
        <v>0</v>
      </c>
      <c r="E42" s="105">
        <f>G42/$E$1</f>
        <v>118.81269841269841</v>
      </c>
      <c r="F42" s="106">
        <f>E42*$F$1</f>
        <v>150.89212698412697</v>
      </c>
      <c r="G42" s="87">
        <v>37426</v>
      </c>
      <c r="H42" s="87">
        <f>G42*$H$1</f>
        <v>47531.020000000004</v>
      </c>
    </row>
    <row r="43" spans="1:8" ht="15">
      <c r="A43" s="83" t="s">
        <v>535</v>
      </c>
      <c r="B43" s="31"/>
      <c r="C43" s="43"/>
      <c r="D43" s="15"/>
      <c r="E43" s="21"/>
      <c r="F43" s="22"/>
      <c r="G43" s="52"/>
      <c r="H43" s="24"/>
    </row>
    <row r="44" spans="1:8" ht="63.75">
      <c r="A44" s="29" t="s">
        <v>807</v>
      </c>
      <c r="B44" s="90" t="s">
        <v>221</v>
      </c>
      <c r="C44" s="65" t="s">
        <v>388</v>
      </c>
      <c r="D44" s="88">
        <v>0</v>
      </c>
      <c r="E44" s="105">
        <f>G44/$E$1</f>
        <v>224.93650793650792</v>
      </c>
      <c r="F44" s="106">
        <f>E44*$F$1</f>
        <v>285.6693650793651</v>
      </c>
      <c r="G44" s="87">
        <v>70855</v>
      </c>
      <c r="H44" s="87">
        <f>G44*$H$1</f>
        <v>89985.85</v>
      </c>
    </row>
    <row r="45" spans="1:8" ht="63.75">
      <c r="A45" s="29" t="s">
        <v>808</v>
      </c>
      <c r="B45" s="90" t="s">
        <v>355</v>
      </c>
      <c r="C45" s="65" t="s">
        <v>391</v>
      </c>
      <c r="D45" s="88">
        <v>0</v>
      </c>
      <c r="E45" s="105">
        <f>G45/$E$1</f>
        <v>206.05079365079365</v>
      </c>
      <c r="F45" s="106">
        <f>E45*$F$1</f>
        <v>261.68450793650794</v>
      </c>
      <c r="G45" s="87">
        <v>64906</v>
      </c>
      <c r="H45" s="87">
        <f>G45*$H$1</f>
        <v>82430.62</v>
      </c>
    </row>
    <row r="46" spans="1:8" ht="15">
      <c r="A46" s="83" t="s">
        <v>392</v>
      </c>
      <c r="B46" s="32"/>
      <c r="C46" s="4"/>
      <c r="D46" s="17"/>
      <c r="E46" s="21"/>
      <c r="F46" s="22"/>
      <c r="G46" s="52"/>
      <c r="H46" s="24"/>
    </row>
    <row r="47" spans="1:8" ht="63.75">
      <c r="A47" s="29" t="s">
        <v>809</v>
      </c>
      <c r="B47" s="90" t="s">
        <v>579</v>
      </c>
      <c r="C47" s="65" t="s">
        <v>577</v>
      </c>
      <c r="D47" s="88">
        <v>0</v>
      </c>
      <c r="E47" s="105">
        <f>G47/$E$1</f>
        <v>118.81269841269841</v>
      </c>
      <c r="F47" s="106">
        <f>E47*$F$1</f>
        <v>150.89212698412697</v>
      </c>
      <c r="G47" s="87">
        <v>37426</v>
      </c>
      <c r="H47" s="87">
        <f>G47*$H$1</f>
        <v>47531.020000000004</v>
      </c>
    </row>
    <row r="48" spans="1:8" ht="15">
      <c r="A48" s="83" t="s">
        <v>566</v>
      </c>
      <c r="B48" s="31"/>
      <c r="C48" s="43"/>
      <c r="D48" s="15"/>
      <c r="E48" s="21"/>
      <c r="F48" s="22"/>
      <c r="G48" s="52"/>
      <c r="H48" s="24"/>
    </row>
    <row r="49" spans="1:8" ht="63.75">
      <c r="A49" s="29" t="s">
        <v>810</v>
      </c>
      <c r="B49" s="90" t="s">
        <v>393</v>
      </c>
      <c r="C49" s="65" t="s">
        <v>394</v>
      </c>
      <c r="D49" s="88">
        <v>0</v>
      </c>
      <c r="E49" s="105">
        <f>G49/$E$1</f>
        <v>64.74920634920635</v>
      </c>
      <c r="F49" s="106">
        <f>E49*$F$1</f>
        <v>82.23149206349206</v>
      </c>
      <c r="G49" s="87">
        <v>20396</v>
      </c>
      <c r="H49" s="87">
        <f>G49*$H$1</f>
        <v>25902.920000000002</v>
      </c>
    </row>
    <row r="50" spans="1:8" ht="76.5">
      <c r="A50" s="29" t="s">
        <v>811</v>
      </c>
      <c r="B50" s="90" t="s">
        <v>395</v>
      </c>
      <c r="C50" s="65" t="s">
        <v>396</v>
      </c>
      <c r="D50" s="88">
        <v>0</v>
      </c>
      <c r="E50" s="105">
        <f>G50/$E$1</f>
        <v>73.57777777777778</v>
      </c>
      <c r="F50" s="106">
        <f>E50*$F$1</f>
        <v>93.44377777777778</v>
      </c>
      <c r="G50" s="87">
        <v>23177</v>
      </c>
      <c r="H50" s="87">
        <f>G50*$H$1</f>
        <v>29434.79</v>
      </c>
    </row>
    <row r="51" spans="1:8" ht="63.75">
      <c r="A51" s="29" t="s">
        <v>812</v>
      </c>
      <c r="B51" s="90" t="s">
        <v>397</v>
      </c>
      <c r="C51" s="65" t="s">
        <v>405</v>
      </c>
      <c r="D51" s="88">
        <v>0</v>
      </c>
      <c r="E51" s="105">
        <f>G51/$E$1</f>
        <v>64.74920634920635</v>
      </c>
      <c r="F51" s="106">
        <f>E51*$F$1</f>
        <v>82.23149206349206</v>
      </c>
      <c r="G51" s="87">
        <v>20396</v>
      </c>
      <c r="H51" s="87">
        <f>G51*$H$1</f>
        <v>25902.920000000002</v>
      </c>
    </row>
    <row r="52" spans="1:8" ht="15.75">
      <c r="A52" s="32"/>
      <c r="B52" s="80" t="s">
        <v>406</v>
      </c>
      <c r="C52" s="44"/>
      <c r="D52" s="13"/>
      <c r="E52" s="21"/>
      <c r="F52" s="22"/>
      <c r="G52" s="52"/>
      <c r="H52" s="24"/>
    </row>
    <row r="53" spans="1:8" ht="15">
      <c r="A53" s="108" t="s">
        <v>1244</v>
      </c>
      <c r="B53" s="74"/>
      <c r="C53" s="66"/>
      <c r="D53" s="67"/>
      <c r="E53" s="68"/>
      <c r="F53" s="69"/>
      <c r="G53" s="52"/>
      <c r="H53" s="24"/>
    </row>
    <row r="54" spans="1:8" ht="12.75">
      <c r="A54" s="91" t="s">
        <v>1231</v>
      </c>
      <c r="B54" s="92" t="s">
        <v>1247</v>
      </c>
      <c r="C54" s="93" t="s">
        <v>1211</v>
      </c>
      <c r="D54" s="88">
        <v>0</v>
      </c>
      <c r="E54" s="105">
        <f>G54/$E$1</f>
        <v>99.73968253968253</v>
      </c>
      <c r="F54" s="106">
        <f>E54*$F$1</f>
        <v>126.66939682539682</v>
      </c>
      <c r="G54" s="87">
        <v>31418</v>
      </c>
      <c r="H54" s="87">
        <f>G54*$H$1</f>
        <v>39900.86</v>
      </c>
    </row>
    <row r="55" spans="1:8" ht="25.5">
      <c r="A55" s="91" t="s">
        <v>1232</v>
      </c>
      <c r="B55" s="92" t="s">
        <v>1248</v>
      </c>
      <c r="C55" s="93" t="s">
        <v>1212</v>
      </c>
      <c r="D55" s="88">
        <v>0</v>
      </c>
      <c r="E55" s="105">
        <f>G55/$E$1</f>
        <v>99.73968253968253</v>
      </c>
      <c r="F55" s="106">
        <f>E55*$F$1</f>
        <v>126.66939682539682</v>
      </c>
      <c r="G55" s="87">
        <v>31418</v>
      </c>
      <c r="H55" s="87">
        <f>G55*$H$1</f>
        <v>39900.86</v>
      </c>
    </row>
    <row r="56" spans="1:8" ht="25.5">
      <c r="A56" s="91" t="s">
        <v>1233</v>
      </c>
      <c r="B56" s="92" t="s">
        <v>1249</v>
      </c>
      <c r="C56" s="93" t="s">
        <v>1213</v>
      </c>
      <c r="D56" s="88">
        <v>0</v>
      </c>
      <c r="E56" s="105">
        <f>G56/$E$1</f>
        <v>99.73968253968253</v>
      </c>
      <c r="F56" s="106">
        <f>E56*$F$1</f>
        <v>126.66939682539682</v>
      </c>
      <c r="G56" s="87">
        <v>31418</v>
      </c>
      <c r="H56" s="87">
        <f>G56*$H$1</f>
        <v>39900.86</v>
      </c>
    </row>
    <row r="57" spans="1:8" ht="15">
      <c r="A57" s="108" t="s">
        <v>1245</v>
      </c>
      <c r="B57" s="75"/>
      <c r="C57" s="70"/>
      <c r="D57" s="71"/>
      <c r="E57" s="72"/>
      <c r="F57" s="4"/>
      <c r="G57" s="52"/>
      <c r="H57" s="24"/>
    </row>
    <row r="58" spans="1:8" ht="12.75">
      <c r="A58" s="91" t="s">
        <v>1234</v>
      </c>
      <c r="B58" s="92" t="s">
        <v>1214</v>
      </c>
      <c r="C58" s="93" t="s">
        <v>1215</v>
      </c>
      <c r="D58" s="88">
        <v>0</v>
      </c>
      <c r="E58" s="105">
        <f>G58/$E$1</f>
        <v>172.36190476190475</v>
      </c>
      <c r="F58" s="106">
        <f>E58*$F$1</f>
        <v>218.89961904761904</v>
      </c>
      <c r="G58" s="87">
        <v>54294</v>
      </c>
      <c r="H58" s="87">
        <f>G58*$H$1</f>
        <v>68953.38</v>
      </c>
    </row>
    <row r="59" spans="1:8" ht="12.75">
      <c r="A59" s="91" t="s">
        <v>1235</v>
      </c>
      <c r="B59" s="92" t="s">
        <v>1216</v>
      </c>
      <c r="C59" s="93" t="s">
        <v>1215</v>
      </c>
      <c r="D59" s="88">
        <v>0</v>
      </c>
      <c r="E59" s="105">
        <f>G59/$E$1</f>
        <v>172.36190476190475</v>
      </c>
      <c r="F59" s="106">
        <f>E59*$F$1</f>
        <v>218.89961904761904</v>
      </c>
      <c r="G59" s="87">
        <v>54294</v>
      </c>
      <c r="H59" s="87">
        <f>G59*$H$1</f>
        <v>68953.38</v>
      </c>
    </row>
    <row r="60" spans="1:8" ht="12.75">
      <c r="A60" s="91" t="s">
        <v>1236</v>
      </c>
      <c r="B60" s="92" t="s">
        <v>1217</v>
      </c>
      <c r="C60" s="93" t="s">
        <v>1215</v>
      </c>
      <c r="D60" s="88">
        <v>0</v>
      </c>
      <c r="E60" s="105">
        <f>G60/$E$1</f>
        <v>172.36190476190475</v>
      </c>
      <c r="F60" s="106">
        <f>E60*$F$1</f>
        <v>218.89961904761904</v>
      </c>
      <c r="G60" s="87">
        <v>54294</v>
      </c>
      <c r="H60" s="87">
        <f>G60*$H$1</f>
        <v>68953.38</v>
      </c>
    </row>
    <row r="61" spans="1:8" ht="15">
      <c r="A61" s="108" t="s">
        <v>1246</v>
      </c>
      <c r="B61" s="76"/>
      <c r="C61" s="73"/>
      <c r="D61" s="8"/>
      <c r="E61" s="8"/>
      <c r="F61" s="4"/>
      <c r="G61" s="52"/>
      <c r="H61" s="24"/>
    </row>
    <row r="62" spans="1:8" ht="12.75">
      <c r="A62" s="91" t="s">
        <v>1237</v>
      </c>
      <c r="B62" s="92" t="s">
        <v>1218</v>
      </c>
      <c r="C62" s="93" t="s">
        <v>1219</v>
      </c>
      <c r="D62" s="88">
        <v>0</v>
      </c>
      <c r="E62" s="105">
        <f>G62/$E$1</f>
        <v>85.74603174603175</v>
      </c>
      <c r="F62" s="106">
        <f>E62*$F$1</f>
        <v>108.89746031746031</v>
      </c>
      <c r="G62" s="87">
        <v>27010</v>
      </c>
      <c r="H62" s="87">
        <f>G62*$H$1</f>
        <v>34302.7</v>
      </c>
    </row>
    <row r="63" spans="1:8" ht="12.75">
      <c r="A63" s="91" t="s">
        <v>1238</v>
      </c>
      <c r="B63" s="92" t="s">
        <v>1220</v>
      </c>
      <c r="C63" s="93" t="s">
        <v>1219</v>
      </c>
      <c r="D63" s="88">
        <v>0</v>
      </c>
      <c r="E63" s="105">
        <f>G63/$E$1</f>
        <v>85.74603174603175</v>
      </c>
      <c r="F63" s="106">
        <f>E63*$F$1</f>
        <v>108.89746031746031</v>
      </c>
      <c r="G63" s="87">
        <v>27010</v>
      </c>
      <c r="H63" s="87">
        <f>G63*$H$1</f>
        <v>34302.7</v>
      </c>
    </row>
    <row r="64" spans="1:8" ht="12.75">
      <c r="A64" s="91" t="s">
        <v>1239</v>
      </c>
      <c r="B64" s="92" t="s">
        <v>1221</v>
      </c>
      <c r="C64" s="93" t="s">
        <v>1219</v>
      </c>
      <c r="D64" s="88">
        <v>0</v>
      </c>
      <c r="E64" s="105">
        <f>G64/$E$1</f>
        <v>85.74603174603175</v>
      </c>
      <c r="F64" s="106">
        <f>E64*$F$1</f>
        <v>108.89746031746031</v>
      </c>
      <c r="G64" s="87">
        <v>27010</v>
      </c>
      <c r="H64" s="87">
        <f>G64*$H$1</f>
        <v>34302.7</v>
      </c>
    </row>
    <row r="65" spans="1:8" ht="12.75">
      <c r="A65" s="91" t="s">
        <v>1240</v>
      </c>
      <c r="B65" s="92" t="s">
        <v>1222</v>
      </c>
      <c r="C65" s="93" t="s">
        <v>1219</v>
      </c>
      <c r="D65" s="88">
        <v>0</v>
      </c>
      <c r="E65" s="105">
        <f>G65/$E$1</f>
        <v>85.74603174603175</v>
      </c>
      <c r="F65" s="106">
        <f>E65*$F$1</f>
        <v>108.89746031746031</v>
      </c>
      <c r="G65" s="87">
        <v>27010</v>
      </c>
      <c r="H65" s="87">
        <f>G65*$H$1</f>
        <v>34302.7</v>
      </c>
    </row>
    <row r="66" spans="1:8" ht="12.75">
      <c r="A66" s="91" t="s">
        <v>1241</v>
      </c>
      <c r="B66" s="92" t="s">
        <v>1223</v>
      </c>
      <c r="C66" s="93" t="s">
        <v>1219</v>
      </c>
      <c r="D66" s="88">
        <v>0</v>
      </c>
      <c r="E66" s="105">
        <f>G66/$E$1</f>
        <v>85.74603174603175</v>
      </c>
      <c r="F66" s="106">
        <f>E66*$F$1</f>
        <v>108.89746031746031</v>
      </c>
      <c r="G66" s="87">
        <v>27010</v>
      </c>
      <c r="H66" s="87">
        <f>G66*$H$1</f>
        <v>34302.7</v>
      </c>
    </row>
    <row r="67" spans="1:8" ht="15">
      <c r="A67" s="108" t="s">
        <v>1561</v>
      </c>
      <c r="B67" s="78"/>
      <c r="C67" s="79"/>
      <c r="D67" s="15"/>
      <c r="E67" s="21"/>
      <c r="F67" s="22"/>
      <c r="G67" s="24"/>
      <c r="H67" s="24"/>
    </row>
    <row r="68" spans="1:8" ht="12.75">
      <c r="A68" s="107" t="s">
        <v>1421</v>
      </c>
      <c r="B68" s="107" t="s">
        <v>1267</v>
      </c>
      <c r="C68" s="93"/>
      <c r="D68" s="88"/>
      <c r="E68" s="105">
        <f>G68/$E$1</f>
        <v>103.8952380952381</v>
      </c>
      <c r="F68" s="106">
        <f>E68*$F$1</f>
        <v>131.94695238095238</v>
      </c>
      <c r="G68" s="87">
        <v>32727</v>
      </c>
      <c r="H68" s="87">
        <f>G68*$H$1</f>
        <v>41563.29</v>
      </c>
    </row>
    <row r="69" spans="1:8" ht="15">
      <c r="A69" s="83" t="s">
        <v>407</v>
      </c>
      <c r="B69" s="35"/>
      <c r="C69" s="44"/>
      <c r="D69" s="13"/>
      <c r="E69" s="21"/>
      <c r="F69" s="22"/>
      <c r="G69" s="52"/>
      <c r="H69" s="24"/>
    </row>
    <row r="70" spans="1:8" ht="63.75">
      <c r="A70" s="29" t="s">
        <v>813</v>
      </c>
      <c r="B70" s="94" t="s">
        <v>459</v>
      </c>
      <c r="C70" s="95" t="s">
        <v>460</v>
      </c>
      <c r="D70" s="96">
        <v>0</v>
      </c>
      <c r="E70" s="105">
        <f>G70/$E$1</f>
        <v>53.51428571428571</v>
      </c>
      <c r="F70" s="106">
        <f>E70*$F$1</f>
        <v>67.96314285714286</v>
      </c>
      <c r="G70" s="87">
        <v>16857</v>
      </c>
      <c r="H70" s="87">
        <f>G70*$H$1</f>
        <v>21408.39</v>
      </c>
    </row>
    <row r="71" spans="1:8" ht="63.75">
      <c r="A71" s="29" t="s">
        <v>814</v>
      </c>
      <c r="B71" s="94" t="s">
        <v>461</v>
      </c>
      <c r="C71" s="95" t="s">
        <v>460</v>
      </c>
      <c r="D71" s="96">
        <v>0</v>
      </c>
      <c r="E71" s="105">
        <f>G71/$E$1</f>
        <v>53.51428571428571</v>
      </c>
      <c r="F71" s="106">
        <f>E71*$F$1</f>
        <v>67.96314285714286</v>
      </c>
      <c r="G71" s="87">
        <v>16857</v>
      </c>
      <c r="H71" s="87">
        <f>G71*$H$1</f>
        <v>21408.39</v>
      </c>
    </row>
    <row r="72" spans="1:8" ht="15">
      <c r="A72" s="83" t="s">
        <v>462</v>
      </c>
      <c r="B72" s="34"/>
      <c r="C72" s="44"/>
      <c r="D72" s="17"/>
      <c r="E72" s="21"/>
      <c r="F72" s="22"/>
      <c r="G72" s="52"/>
      <c r="H72" s="24"/>
    </row>
    <row r="73" spans="1:8" ht="89.25">
      <c r="A73" s="29" t="s">
        <v>815</v>
      </c>
      <c r="B73" s="90" t="s">
        <v>463</v>
      </c>
      <c r="C73" s="65" t="s">
        <v>464</v>
      </c>
      <c r="D73" s="97" t="s">
        <v>356</v>
      </c>
      <c r="E73" s="105">
        <f>G73/$E$1</f>
        <v>45.58095238095238</v>
      </c>
      <c r="F73" s="106">
        <f>E73*$F$1</f>
        <v>57.88780952380953</v>
      </c>
      <c r="G73" s="87">
        <v>14358</v>
      </c>
      <c r="H73" s="87">
        <f>G73*$H$1</f>
        <v>18234.66</v>
      </c>
    </row>
    <row r="74" spans="1:8" ht="89.25">
      <c r="A74" s="29" t="s">
        <v>816</v>
      </c>
      <c r="B74" s="94" t="s">
        <v>466</v>
      </c>
      <c r="C74" s="95" t="s">
        <v>468</v>
      </c>
      <c r="D74" s="96">
        <v>0</v>
      </c>
      <c r="E74" s="105">
        <f>G74/$E$1</f>
        <v>43.49523809523809</v>
      </c>
      <c r="F74" s="106">
        <f>E74*$F$1</f>
        <v>55.23895238095238</v>
      </c>
      <c r="G74" s="87">
        <v>13701</v>
      </c>
      <c r="H74" s="87">
        <f>G74*$H$1</f>
        <v>17400.27</v>
      </c>
    </row>
    <row r="75" spans="1:8" ht="76.5">
      <c r="A75" s="29" t="s">
        <v>1201</v>
      </c>
      <c r="B75" s="90" t="s">
        <v>1224</v>
      </c>
      <c r="C75" s="65" t="s">
        <v>467</v>
      </c>
      <c r="D75" s="96">
        <v>0</v>
      </c>
      <c r="E75" s="105">
        <f>G75/$E$1</f>
        <v>43.49523809523809</v>
      </c>
      <c r="F75" s="106">
        <f>E75*$F$1</f>
        <v>55.23895238095238</v>
      </c>
      <c r="G75" s="87">
        <v>13701</v>
      </c>
      <c r="H75" s="87">
        <f>G75*$H$1</f>
        <v>17400.27</v>
      </c>
    </row>
    <row r="76" spans="1:8" ht="15">
      <c r="A76" s="83" t="s">
        <v>536</v>
      </c>
      <c r="B76" s="35"/>
      <c r="C76" s="44"/>
      <c r="D76" s="17"/>
      <c r="E76" s="21"/>
      <c r="F76" s="22"/>
      <c r="G76" s="52"/>
      <c r="H76" s="24"/>
    </row>
    <row r="77" spans="1:8" ht="63.75">
      <c r="A77" s="29" t="s">
        <v>817</v>
      </c>
      <c r="B77" s="94" t="s">
        <v>580</v>
      </c>
      <c r="C77" s="65" t="s">
        <v>577</v>
      </c>
      <c r="D77" s="96">
        <v>0</v>
      </c>
      <c r="E77" s="105">
        <f>G77/$E$1</f>
        <v>55.03174603174603</v>
      </c>
      <c r="F77" s="106">
        <f>E77*$F$1</f>
        <v>69.89031746031746</v>
      </c>
      <c r="G77" s="87">
        <v>17335</v>
      </c>
      <c r="H77" s="87">
        <f>G77*$H$1</f>
        <v>22015.45</v>
      </c>
    </row>
    <row r="78" spans="1:8" ht="15">
      <c r="A78" s="83" t="s">
        <v>465</v>
      </c>
      <c r="B78" s="33"/>
      <c r="C78" s="44"/>
      <c r="D78" s="17"/>
      <c r="E78" s="21"/>
      <c r="F78" s="22"/>
      <c r="G78" s="52"/>
      <c r="H78" s="24"/>
    </row>
    <row r="79" spans="1:8" ht="63.75">
      <c r="A79" s="29" t="s">
        <v>818</v>
      </c>
      <c r="B79" s="94" t="s">
        <v>581</v>
      </c>
      <c r="C79" s="65" t="s">
        <v>577</v>
      </c>
      <c r="D79" s="96">
        <v>0</v>
      </c>
      <c r="E79" s="105">
        <f>G79/$E$1</f>
        <v>55.03174603174603</v>
      </c>
      <c r="F79" s="106">
        <f>E79*$F$1</f>
        <v>69.89031746031746</v>
      </c>
      <c r="G79" s="87">
        <v>17335</v>
      </c>
      <c r="H79" s="87">
        <f>G79*$H$1</f>
        <v>22015.45</v>
      </c>
    </row>
    <row r="80" spans="1:8" ht="15">
      <c r="A80" s="83" t="s">
        <v>567</v>
      </c>
      <c r="B80" s="33"/>
      <c r="C80" s="44"/>
      <c r="D80" s="17"/>
      <c r="E80" s="21"/>
      <c r="F80" s="22"/>
      <c r="G80" s="52"/>
      <c r="H80" s="24"/>
    </row>
    <row r="81" spans="1:8" ht="63.75">
      <c r="A81" s="29" t="s">
        <v>819</v>
      </c>
      <c r="B81" s="94" t="s">
        <v>582</v>
      </c>
      <c r="C81" s="65" t="s">
        <v>577</v>
      </c>
      <c r="D81" s="96">
        <v>0</v>
      </c>
      <c r="E81" s="105">
        <f>G81/$E$1</f>
        <v>55.03174603174603</v>
      </c>
      <c r="F81" s="106">
        <f>E81*$F$1</f>
        <v>69.89031746031746</v>
      </c>
      <c r="G81" s="87">
        <v>17335</v>
      </c>
      <c r="H81" s="87">
        <f>G81*$H$1</f>
        <v>22015.45</v>
      </c>
    </row>
    <row r="82" spans="1:8" ht="12.75">
      <c r="A82" s="29" t="s">
        <v>820</v>
      </c>
      <c r="B82" s="94" t="s">
        <v>469</v>
      </c>
      <c r="C82" s="95" t="s">
        <v>390</v>
      </c>
      <c r="D82" s="86" t="s">
        <v>356</v>
      </c>
      <c r="E82" s="105">
        <f>G82/$E$1</f>
        <v>21.44126984126984</v>
      </c>
      <c r="F82" s="106">
        <f>E82*$F$1</f>
        <v>27.230412698412696</v>
      </c>
      <c r="G82" s="87">
        <v>6754</v>
      </c>
      <c r="H82" s="87">
        <f>G82*$H$1</f>
        <v>8577.58</v>
      </c>
    </row>
    <row r="83" spans="1:8" ht="15">
      <c r="A83" s="83" t="s">
        <v>470</v>
      </c>
      <c r="B83" s="35"/>
      <c r="C83" s="44"/>
      <c r="D83" s="17"/>
      <c r="E83" s="21"/>
      <c r="F83" s="22"/>
      <c r="G83" s="52"/>
      <c r="H83" s="24"/>
    </row>
    <row r="84" spans="1:8" ht="25.5">
      <c r="A84" s="29" t="s">
        <v>821</v>
      </c>
      <c r="B84" s="94" t="s">
        <v>471</v>
      </c>
      <c r="C84" s="95" t="s">
        <v>472</v>
      </c>
      <c r="D84" s="96">
        <v>0</v>
      </c>
      <c r="E84" s="105">
        <f>G84/$E$1</f>
        <v>42.52063492063492</v>
      </c>
      <c r="F84" s="106">
        <f>E84*$F$1</f>
        <v>54.00120634920635</v>
      </c>
      <c r="G84" s="87">
        <v>13394</v>
      </c>
      <c r="H84" s="87">
        <f>G84*$H$1</f>
        <v>17010.38</v>
      </c>
    </row>
    <row r="85" spans="1:8" ht="25.5">
      <c r="A85" s="29" t="s">
        <v>822</v>
      </c>
      <c r="B85" s="94" t="s">
        <v>473</v>
      </c>
      <c r="C85" s="95" t="s">
        <v>472</v>
      </c>
      <c r="D85" s="96">
        <v>0</v>
      </c>
      <c r="E85" s="105">
        <f>G85/$E$1</f>
        <v>42.52063492063492</v>
      </c>
      <c r="F85" s="106">
        <f>E85*$F$1</f>
        <v>54.00120634920635</v>
      </c>
      <c r="G85" s="87">
        <v>13394</v>
      </c>
      <c r="H85" s="87">
        <f>G85*$H$1</f>
        <v>17010.38</v>
      </c>
    </row>
    <row r="86" spans="1:8" ht="25.5">
      <c r="A86" s="29" t="s">
        <v>823</v>
      </c>
      <c r="B86" s="94" t="s">
        <v>474</v>
      </c>
      <c r="C86" s="95" t="s">
        <v>472</v>
      </c>
      <c r="D86" s="96">
        <v>0</v>
      </c>
      <c r="E86" s="105">
        <f>G86/$E$1</f>
        <v>42.52063492063492</v>
      </c>
      <c r="F86" s="106">
        <f>E86*$F$1</f>
        <v>54.00120634920635</v>
      </c>
      <c r="G86" s="87">
        <v>13394</v>
      </c>
      <c r="H86" s="87">
        <f>G86*$H$1</f>
        <v>17010.38</v>
      </c>
    </row>
    <row r="87" spans="1:8" ht="25.5">
      <c r="A87" s="29" t="s">
        <v>824</v>
      </c>
      <c r="B87" s="94" t="s">
        <v>475</v>
      </c>
      <c r="C87" s="95" t="s">
        <v>472</v>
      </c>
      <c r="D87" s="96">
        <v>0</v>
      </c>
      <c r="E87" s="105">
        <f>G87/$E$1</f>
        <v>42.52063492063492</v>
      </c>
      <c r="F87" s="106">
        <f>E87*$F$1</f>
        <v>54.00120634920635</v>
      </c>
      <c r="G87" s="87">
        <v>13394</v>
      </c>
      <c r="H87" s="87">
        <f>G87*$H$1</f>
        <v>17010.38</v>
      </c>
    </row>
    <row r="88" spans="1:8" ht="15">
      <c r="A88" s="83" t="s">
        <v>537</v>
      </c>
      <c r="B88" s="34"/>
      <c r="C88" s="44"/>
      <c r="D88" s="17"/>
      <c r="E88" s="21"/>
      <c r="F88" s="22"/>
      <c r="G88" s="52"/>
      <c r="H88" s="24"/>
    </row>
    <row r="89" spans="1:8" ht="51">
      <c r="A89" s="29" t="s">
        <v>1141</v>
      </c>
      <c r="B89" s="90" t="s">
        <v>1138</v>
      </c>
      <c r="C89" s="65" t="s">
        <v>1139</v>
      </c>
      <c r="D89" s="88">
        <v>0</v>
      </c>
      <c r="E89" s="105">
        <f>G89/$E$1</f>
        <v>657.0730158730158</v>
      </c>
      <c r="F89" s="106">
        <f>E89*$F$1</f>
        <v>834.4827301587301</v>
      </c>
      <c r="G89" s="87">
        <v>206978</v>
      </c>
      <c r="H89" s="87">
        <f>G89*$H$1</f>
        <v>262862.06</v>
      </c>
    </row>
    <row r="90" spans="1:8" ht="12.75">
      <c r="A90" s="29" t="s">
        <v>1187</v>
      </c>
      <c r="B90" s="90" t="s">
        <v>1164</v>
      </c>
      <c r="C90" s="65"/>
      <c r="D90" s="88">
        <v>0</v>
      </c>
      <c r="E90" s="105">
        <f>G90/$E$1</f>
        <v>46.546031746031744</v>
      </c>
      <c r="F90" s="106">
        <f>E90*$F$1</f>
        <v>59.113460317460316</v>
      </c>
      <c r="G90" s="87">
        <v>14662</v>
      </c>
      <c r="H90" s="87">
        <f>G90*$H$1</f>
        <v>18620.74</v>
      </c>
    </row>
    <row r="91" spans="1:8" ht="25.5">
      <c r="A91" s="29" t="s">
        <v>1142</v>
      </c>
      <c r="B91" s="94" t="s">
        <v>1140</v>
      </c>
      <c r="C91" s="65" t="s">
        <v>210</v>
      </c>
      <c r="D91" s="88">
        <v>0</v>
      </c>
      <c r="E91" s="105">
        <f>G91/$E$1</f>
        <v>31.257142857142856</v>
      </c>
      <c r="F91" s="106">
        <f>E91*$F$1</f>
        <v>39.69657142857143</v>
      </c>
      <c r="G91" s="87">
        <v>9846</v>
      </c>
      <c r="H91" s="87">
        <f>G91*$H$1</f>
        <v>12504.42</v>
      </c>
    </row>
    <row r="92" spans="1:8" s="18" customFormat="1" ht="12.75">
      <c r="A92" s="29" t="s">
        <v>825</v>
      </c>
      <c r="B92" s="90" t="s">
        <v>476</v>
      </c>
      <c r="C92" s="65" t="s">
        <v>477</v>
      </c>
      <c r="D92" s="88">
        <v>0</v>
      </c>
      <c r="E92" s="105">
        <f>G92/$E$1</f>
        <v>1058.6603174603174</v>
      </c>
      <c r="F92" s="106">
        <f>E92*$F$1</f>
        <v>1344.4986031746032</v>
      </c>
      <c r="G92" s="87">
        <v>333478</v>
      </c>
      <c r="H92" s="87">
        <f>G92*$H$1</f>
        <v>423517.06</v>
      </c>
    </row>
    <row r="93" spans="1:8" ht="12.75">
      <c r="A93" s="29" t="s">
        <v>826</v>
      </c>
      <c r="B93" s="90" t="s">
        <v>478</v>
      </c>
      <c r="C93" s="65" t="s">
        <v>479</v>
      </c>
      <c r="D93" s="88">
        <v>0</v>
      </c>
      <c r="E93" s="105">
        <f>G93/$E$1</f>
        <v>48.993650793650794</v>
      </c>
      <c r="F93" s="106">
        <f>E93*$F$1</f>
        <v>62.22193650793651</v>
      </c>
      <c r="G93" s="87">
        <v>15433</v>
      </c>
      <c r="H93" s="87">
        <f>G93*$H$1</f>
        <v>19599.91</v>
      </c>
    </row>
    <row r="94" spans="1:8" ht="15">
      <c r="A94" s="83" t="s">
        <v>113</v>
      </c>
      <c r="B94" s="59"/>
      <c r="C94" s="43"/>
      <c r="D94" s="15"/>
      <c r="E94" s="21"/>
      <c r="F94" s="22"/>
      <c r="G94" s="52"/>
      <c r="H94" s="24"/>
    </row>
    <row r="95" spans="1:8" ht="38.25">
      <c r="A95" s="29" t="s">
        <v>98</v>
      </c>
      <c r="B95" s="94" t="s">
        <v>83</v>
      </c>
      <c r="C95" s="65" t="s">
        <v>114</v>
      </c>
      <c r="D95" s="88">
        <v>0</v>
      </c>
      <c r="E95" s="105">
        <f>G95/$E$1</f>
        <v>24.19047619047619</v>
      </c>
      <c r="F95" s="106">
        <f>E95*$F$1</f>
        <v>30.72190476190476</v>
      </c>
      <c r="G95" s="87">
        <v>7620</v>
      </c>
      <c r="H95" s="87">
        <f>G95*$H$1</f>
        <v>9677.4</v>
      </c>
    </row>
    <row r="96" spans="1:8" ht="15">
      <c r="A96" s="83" t="s">
        <v>1560</v>
      </c>
      <c r="B96" s="32"/>
      <c r="C96" s="4"/>
      <c r="D96" s="15"/>
      <c r="E96" s="21"/>
      <c r="F96" s="22"/>
      <c r="G96" s="24"/>
      <c r="H96" s="24"/>
    </row>
    <row r="97" spans="1:8" ht="12.75">
      <c r="A97" s="29" t="s">
        <v>1415</v>
      </c>
      <c r="B97" s="107" t="s">
        <v>1261</v>
      </c>
      <c r="C97" s="110" t="s">
        <v>480</v>
      </c>
      <c r="D97" s="88"/>
      <c r="E97" s="105">
        <f aca="true" t="shared" si="3" ref="E97:E102">G97/$E$1</f>
        <v>18.374603174603173</v>
      </c>
      <c r="F97" s="106">
        <f aca="true" t="shared" si="4" ref="F97:F102">E97*$F$1</f>
        <v>23.33574603174603</v>
      </c>
      <c r="G97" s="87">
        <v>5788</v>
      </c>
      <c r="H97" s="87">
        <f aca="true" t="shared" si="5" ref="H97:H102">G97*$H$1</f>
        <v>7350.76</v>
      </c>
    </row>
    <row r="98" spans="1:8" ht="12.75">
      <c r="A98" s="29" t="s">
        <v>1416</v>
      </c>
      <c r="B98" s="107" t="s">
        <v>1262</v>
      </c>
      <c r="C98" s="110" t="s">
        <v>480</v>
      </c>
      <c r="D98" s="88"/>
      <c r="E98" s="105">
        <f t="shared" si="3"/>
        <v>18.374603174603173</v>
      </c>
      <c r="F98" s="106">
        <f t="shared" si="4"/>
        <v>23.33574603174603</v>
      </c>
      <c r="G98" s="87">
        <v>5788</v>
      </c>
      <c r="H98" s="87">
        <f t="shared" si="5"/>
        <v>7350.76</v>
      </c>
    </row>
    <row r="99" spans="1:8" ht="12.75">
      <c r="A99" s="29" t="s">
        <v>1417</v>
      </c>
      <c r="B99" s="107" t="s">
        <v>1263</v>
      </c>
      <c r="C99" s="110" t="s">
        <v>480</v>
      </c>
      <c r="D99" s="88"/>
      <c r="E99" s="105">
        <f t="shared" si="3"/>
        <v>18.374603174603173</v>
      </c>
      <c r="F99" s="106">
        <f t="shared" si="4"/>
        <v>23.33574603174603</v>
      </c>
      <c r="G99" s="87">
        <v>5788</v>
      </c>
      <c r="H99" s="87">
        <f t="shared" si="5"/>
        <v>7350.76</v>
      </c>
    </row>
    <row r="100" spans="1:8" ht="12.75">
      <c r="A100" s="29" t="s">
        <v>1418</v>
      </c>
      <c r="B100" s="107" t="s">
        <v>1264</v>
      </c>
      <c r="C100" s="110" t="s">
        <v>480</v>
      </c>
      <c r="D100" s="88"/>
      <c r="E100" s="105">
        <f t="shared" si="3"/>
        <v>18.374603174603173</v>
      </c>
      <c r="F100" s="106">
        <f t="shared" si="4"/>
        <v>23.33574603174603</v>
      </c>
      <c r="G100" s="87">
        <v>5788</v>
      </c>
      <c r="H100" s="87">
        <f t="shared" si="5"/>
        <v>7350.76</v>
      </c>
    </row>
    <row r="101" spans="1:8" ht="12.75">
      <c r="A101" s="29" t="s">
        <v>1419</v>
      </c>
      <c r="B101" s="107" t="s">
        <v>1265</v>
      </c>
      <c r="C101" s="110" t="s">
        <v>480</v>
      </c>
      <c r="D101" s="88"/>
      <c r="E101" s="105">
        <f t="shared" si="3"/>
        <v>18.374603174603173</v>
      </c>
      <c r="F101" s="106">
        <f t="shared" si="4"/>
        <v>23.33574603174603</v>
      </c>
      <c r="G101" s="87">
        <v>5788</v>
      </c>
      <c r="H101" s="87">
        <f t="shared" si="5"/>
        <v>7350.76</v>
      </c>
    </row>
    <row r="102" spans="1:8" ht="12.75">
      <c r="A102" s="29" t="s">
        <v>1420</v>
      </c>
      <c r="B102" s="107" t="s">
        <v>1266</v>
      </c>
      <c r="C102" s="110" t="s">
        <v>480</v>
      </c>
      <c r="D102" s="88"/>
      <c r="E102" s="105">
        <f t="shared" si="3"/>
        <v>18.374603174603173</v>
      </c>
      <c r="F102" s="106">
        <f t="shared" si="4"/>
        <v>23.33574603174603</v>
      </c>
      <c r="G102" s="87">
        <v>5788</v>
      </c>
      <c r="H102" s="87">
        <f t="shared" si="5"/>
        <v>7350.76</v>
      </c>
    </row>
    <row r="103" spans="1:8" ht="15">
      <c r="A103" s="83" t="s">
        <v>788</v>
      </c>
      <c r="B103" s="34"/>
      <c r="C103" s="43"/>
      <c r="D103" s="15"/>
      <c r="E103" s="21"/>
      <c r="F103" s="22"/>
      <c r="G103" s="52"/>
      <c r="H103" s="24"/>
    </row>
    <row r="104" spans="1:8" ht="25.5">
      <c r="A104" s="29" t="s">
        <v>791</v>
      </c>
      <c r="B104" s="94" t="s">
        <v>789</v>
      </c>
      <c r="C104" s="95" t="s">
        <v>1202</v>
      </c>
      <c r="D104" s="88">
        <v>0</v>
      </c>
      <c r="E104" s="105">
        <f>G104/$E$1</f>
        <v>71.73968253968253</v>
      </c>
      <c r="F104" s="106">
        <f>E104*$F$1</f>
        <v>91.10939682539681</v>
      </c>
      <c r="G104" s="87">
        <v>22598</v>
      </c>
      <c r="H104" s="87">
        <f>G104*$H$1</f>
        <v>28699.46</v>
      </c>
    </row>
    <row r="105" spans="1:8" ht="25.5">
      <c r="A105" s="29" t="s">
        <v>792</v>
      </c>
      <c r="B105" s="94" t="s">
        <v>790</v>
      </c>
      <c r="C105" s="95" t="s">
        <v>1203</v>
      </c>
      <c r="D105" s="88">
        <v>0</v>
      </c>
      <c r="E105" s="105">
        <f>G105/$E$1</f>
        <v>225.84444444444443</v>
      </c>
      <c r="F105" s="106">
        <f>E105*$F$1</f>
        <v>286.82244444444444</v>
      </c>
      <c r="G105" s="87">
        <v>71141</v>
      </c>
      <c r="H105" s="87">
        <f>G105*$H$1</f>
        <v>90349.07</v>
      </c>
    </row>
    <row r="106" spans="1:8" ht="15">
      <c r="A106" s="83" t="s">
        <v>481</v>
      </c>
      <c r="B106" s="34"/>
      <c r="C106" s="44"/>
      <c r="D106" s="13"/>
      <c r="E106" s="21"/>
      <c r="F106" s="22"/>
      <c r="G106" s="52"/>
      <c r="H106" s="24"/>
    </row>
    <row r="107" spans="1:8" ht="25.5">
      <c r="A107" s="29" t="s">
        <v>827</v>
      </c>
      <c r="B107" s="94" t="s">
        <v>519</v>
      </c>
      <c r="C107" s="95" t="s">
        <v>520</v>
      </c>
      <c r="D107" s="63">
        <v>0</v>
      </c>
      <c r="E107" s="105">
        <f>G107/$E$1</f>
        <v>56.17142857142857</v>
      </c>
      <c r="F107" s="106">
        <f>E107*$F$1</f>
        <v>71.33771428571428</v>
      </c>
      <c r="G107" s="87">
        <v>17694</v>
      </c>
      <c r="H107" s="87">
        <f>G107*$H$1</f>
        <v>22471.38</v>
      </c>
    </row>
    <row r="108" spans="1:8" ht="25.5">
      <c r="A108" s="29" t="s">
        <v>828</v>
      </c>
      <c r="B108" s="94" t="s">
        <v>32</v>
      </c>
      <c r="C108" s="95" t="s">
        <v>33</v>
      </c>
      <c r="D108" s="63">
        <v>0</v>
      </c>
      <c r="E108" s="105">
        <f>G108/$E$1</f>
        <v>42.34603174603175</v>
      </c>
      <c r="F108" s="106">
        <f>E108*$F$1</f>
        <v>53.77946031746032</v>
      </c>
      <c r="G108" s="87">
        <v>13339</v>
      </c>
      <c r="H108" s="87">
        <f>G108*$H$1</f>
        <v>16940.53</v>
      </c>
    </row>
    <row r="109" spans="1:8" ht="38.25">
      <c r="A109" s="29" t="s">
        <v>829</v>
      </c>
      <c r="B109" s="94" t="s">
        <v>34</v>
      </c>
      <c r="C109" s="95" t="s">
        <v>35</v>
      </c>
      <c r="D109" s="63">
        <v>0</v>
      </c>
      <c r="E109" s="105">
        <f>G109/$E$1</f>
        <v>87.4920634920635</v>
      </c>
      <c r="F109" s="106">
        <f>E109*$F$1</f>
        <v>111.11492063492064</v>
      </c>
      <c r="G109" s="87">
        <v>27560</v>
      </c>
      <c r="H109" s="87">
        <f>G109*$H$1</f>
        <v>35001.2</v>
      </c>
    </row>
    <row r="110" spans="1:8" ht="15.75">
      <c r="A110" s="32"/>
      <c r="B110" s="81" t="s">
        <v>36</v>
      </c>
      <c r="C110" s="44"/>
      <c r="D110" s="13"/>
      <c r="E110" s="21"/>
      <c r="F110" s="22"/>
      <c r="G110" s="52"/>
      <c r="H110" s="24"/>
    </row>
    <row r="111" spans="1:8" ht="15">
      <c r="A111" s="83" t="s">
        <v>37</v>
      </c>
      <c r="B111" s="34"/>
      <c r="C111" s="44"/>
      <c r="D111" s="13"/>
      <c r="E111" s="21"/>
      <c r="F111" s="22"/>
      <c r="G111" s="52"/>
      <c r="H111" s="24"/>
    </row>
    <row r="112" spans="1:8" ht="89.25">
      <c r="A112" s="29" t="s">
        <v>235</v>
      </c>
      <c r="B112" s="29" t="s">
        <v>225</v>
      </c>
      <c r="C112" s="41" t="s">
        <v>226</v>
      </c>
      <c r="D112" s="98" t="s">
        <v>356</v>
      </c>
      <c r="E112" s="105">
        <f aca="true" t="shared" si="6" ref="E112:E121">G112/$E$1</f>
        <v>75.77460317460317</v>
      </c>
      <c r="F112" s="106">
        <f aca="true" t="shared" si="7" ref="F112:F121">E112*$F$1</f>
        <v>96.23374603174602</v>
      </c>
      <c r="G112" s="87">
        <v>23869</v>
      </c>
      <c r="H112" s="87">
        <f aca="true" t="shared" si="8" ref="H112:H121">G112*$H$1</f>
        <v>30313.63</v>
      </c>
    </row>
    <row r="113" spans="1:8" ht="38.25">
      <c r="A113" s="29" t="s">
        <v>236</v>
      </c>
      <c r="B113" s="29" t="s">
        <v>227</v>
      </c>
      <c r="C113" s="41" t="s">
        <v>228</v>
      </c>
      <c r="D113" s="63">
        <v>0</v>
      </c>
      <c r="E113" s="105">
        <f t="shared" si="6"/>
        <v>66.93333333333334</v>
      </c>
      <c r="F113" s="106">
        <f t="shared" si="7"/>
        <v>85.00533333333334</v>
      </c>
      <c r="G113" s="87">
        <v>21084</v>
      </c>
      <c r="H113" s="87">
        <f t="shared" si="8"/>
        <v>26776.68</v>
      </c>
    </row>
    <row r="114" spans="1:8" ht="25.5">
      <c r="A114" s="29" t="s">
        <v>237</v>
      </c>
      <c r="B114" s="29" t="s">
        <v>229</v>
      </c>
      <c r="C114" s="41" t="s">
        <v>230</v>
      </c>
      <c r="D114" s="98" t="s">
        <v>356</v>
      </c>
      <c r="E114" s="105">
        <f t="shared" si="6"/>
        <v>172.36190476190475</v>
      </c>
      <c r="F114" s="106">
        <f t="shared" si="7"/>
        <v>218.89961904761904</v>
      </c>
      <c r="G114" s="87">
        <v>54294</v>
      </c>
      <c r="H114" s="87">
        <f t="shared" si="8"/>
        <v>68953.38</v>
      </c>
    </row>
    <row r="115" spans="1:8" ht="25.5">
      <c r="A115" s="29" t="s">
        <v>238</v>
      </c>
      <c r="B115" s="29" t="s">
        <v>231</v>
      </c>
      <c r="C115" s="41" t="s">
        <v>232</v>
      </c>
      <c r="D115" s="98" t="s">
        <v>356</v>
      </c>
      <c r="E115" s="105">
        <f t="shared" si="6"/>
        <v>32.8984126984127</v>
      </c>
      <c r="F115" s="106">
        <f t="shared" si="7"/>
        <v>41.78098412698413</v>
      </c>
      <c r="G115" s="87">
        <v>10363</v>
      </c>
      <c r="H115" s="87">
        <f t="shared" si="8"/>
        <v>13161.01</v>
      </c>
    </row>
    <row r="116" spans="1:8" ht="12.75">
      <c r="A116" s="29" t="s">
        <v>239</v>
      </c>
      <c r="B116" s="29" t="s">
        <v>233</v>
      </c>
      <c r="C116" s="41" t="s">
        <v>234</v>
      </c>
      <c r="D116" s="98" t="s">
        <v>356</v>
      </c>
      <c r="E116" s="105">
        <f t="shared" si="6"/>
        <v>58.8</v>
      </c>
      <c r="F116" s="106">
        <f t="shared" si="7"/>
        <v>74.676</v>
      </c>
      <c r="G116" s="87">
        <v>18522</v>
      </c>
      <c r="H116" s="87">
        <f t="shared" si="8"/>
        <v>23522.94</v>
      </c>
    </row>
    <row r="117" spans="1:8" ht="25.5">
      <c r="A117" s="29" t="s">
        <v>830</v>
      </c>
      <c r="B117" s="29" t="s">
        <v>38</v>
      </c>
      <c r="C117" s="41" t="s">
        <v>39</v>
      </c>
      <c r="D117" s="63" t="s">
        <v>356</v>
      </c>
      <c r="E117" s="105">
        <f t="shared" si="6"/>
        <v>70.17460317460318</v>
      </c>
      <c r="F117" s="106">
        <f t="shared" si="7"/>
        <v>89.12174603174604</v>
      </c>
      <c r="G117" s="87">
        <v>22105</v>
      </c>
      <c r="H117" s="87">
        <f t="shared" si="8"/>
        <v>28073.350000000002</v>
      </c>
    </row>
    <row r="118" spans="1:8" ht="25.5">
      <c r="A118" s="29" t="s">
        <v>831</v>
      </c>
      <c r="B118" s="90" t="s">
        <v>40</v>
      </c>
      <c r="C118" s="65" t="s">
        <v>41</v>
      </c>
      <c r="D118" s="86" t="s">
        <v>356</v>
      </c>
      <c r="E118" s="105">
        <f t="shared" si="6"/>
        <v>74.54285714285714</v>
      </c>
      <c r="F118" s="106">
        <f t="shared" si="7"/>
        <v>94.66942857142857</v>
      </c>
      <c r="G118" s="87">
        <v>23481</v>
      </c>
      <c r="H118" s="87">
        <f t="shared" si="8"/>
        <v>29820.87</v>
      </c>
    </row>
    <row r="119" spans="1:8" ht="25.5">
      <c r="A119" s="29" t="s">
        <v>832</v>
      </c>
      <c r="B119" s="90" t="s">
        <v>42</v>
      </c>
      <c r="C119" s="65" t="s">
        <v>43</v>
      </c>
      <c r="D119" s="86" t="s">
        <v>356</v>
      </c>
      <c r="E119" s="105">
        <f t="shared" si="6"/>
        <v>173.40952380952382</v>
      </c>
      <c r="F119" s="106">
        <f t="shared" si="7"/>
        <v>220.23009523809526</v>
      </c>
      <c r="G119" s="87">
        <v>54624</v>
      </c>
      <c r="H119" s="87">
        <f t="shared" si="8"/>
        <v>69372.48</v>
      </c>
    </row>
    <row r="120" spans="1:8" ht="25.5">
      <c r="A120" s="29" t="s">
        <v>833</v>
      </c>
      <c r="B120" s="90" t="s">
        <v>45</v>
      </c>
      <c r="C120" s="65" t="s">
        <v>46</v>
      </c>
      <c r="D120" s="86" t="s">
        <v>356</v>
      </c>
      <c r="E120" s="105">
        <f t="shared" si="6"/>
        <v>783.9333333333333</v>
      </c>
      <c r="F120" s="106">
        <f t="shared" si="7"/>
        <v>995.5953333333333</v>
      </c>
      <c r="G120" s="87">
        <v>246939</v>
      </c>
      <c r="H120" s="87">
        <f t="shared" si="8"/>
        <v>313612.53</v>
      </c>
    </row>
    <row r="121" spans="1:8" ht="38.25">
      <c r="A121" s="29" t="s">
        <v>834</v>
      </c>
      <c r="B121" s="94" t="s">
        <v>47</v>
      </c>
      <c r="C121" s="95" t="s">
        <v>48</v>
      </c>
      <c r="D121" s="63" t="s">
        <v>356</v>
      </c>
      <c r="E121" s="105">
        <f t="shared" si="6"/>
        <v>59.041269841269845</v>
      </c>
      <c r="F121" s="106">
        <f t="shared" si="7"/>
        <v>74.9824126984127</v>
      </c>
      <c r="G121" s="87">
        <v>18598</v>
      </c>
      <c r="H121" s="87">
        <f t="shared" si="8"/>
        <v>23619.46</v>
      </c>
    </row>
    <row r="122" spans="1:8" ht="15">
      <c r="A122" s="83" t="s">
        <v>568</v>
      </c>
      <c r="B122" s="31"/>
      <c r="C122" s="43"/>
      <c r="D122" s="15"/>
      <c r="E122" s="21"/>
      <c r="F122" s="22"/>
      <c r="G122" s="52"/>
      <c r="H122" s="24"/>
    </row>
    <row r="123" spans="1:8" ht="12.75">
      <c r="A123" s="29" t="s">
        <v>835</v>
      </c>
      <c r="B123" s="90" t="s">
        <v>50</v>
      </c>
      <c r="C123" s="65" t="s">
        <v>479</v>
      </c>
      <c r="D123" s="86" t="s">
        <v>356</v>
      </c>
      <c r="E123" s="105">
        <f>G123/$E$1</f>
        <v>133.94920634920635</v>
      </c>
      <c r="F123" s="106">
        <f>E123*$F$1</f>
        <v>170.11549206349207</v>
      </c>
      <c r="G123" s="87">
        <v>42194</v>
      </c>
      <c r="H123" s="87">
        <f>G123*$H$1</f>
        <v>53586.38</v>
      </c>
    </row>
    <row r="124" spans="1:8" ht="15">
      <c r="A124" s="83" t="s">
        <v>538</v>
      </c>
      <c r="B124" s="31"/>
      <c r="C124" s="43"/>
      <c r="D124" s="15"/>
      <c r="E124" s="21"/>
      <c r="F124" s="22"/>
      <c r="G124" s="52"/>
      <c r="H124" s="24"/>
    </row>
    <row r="125" spans="1:8" ht="12.75">
      <c r="A125" s="29" t="s">
        <v>1144</v>
      </c>
      <c r="B125" s="90" t="s">
        <v>53</v>
      </c>
      <c r="C125" s="65" t="s">
        <v>574</v>
      </c>
      <c r="D125" s="88">
        <v>0</v>
      </c>
      <c r="E125" s="105">
        <f>G125/$E$1</f>
        <v>16.892063492063492</v>
      </c>
      <c r="F125" s="106">
        <f>E125*$F$1</f>
        <v>21.452920634920634</v>
      </c>
      <c r="G125" s="87">
        <v>5321</v>
      </c>
      <c r="H125" s="87">
        <f>G125*$H$1</f>
        <v>6757.67</v>
      </c>
    </row>
    <row r="126" spans="1:8" ht="12.75">
      <c r="A126" s="29" t="s">
        <v>1145</v>
      </c>
      <c r="B126" s="90" t="s">
        <v>575</v>
      </c>
      <c r="C126" s="65" t="s">
        <v>576</v>
      </c>
      <c r="D126" s="88">
        <v>0</v>
      </c>
      <c r="E126" s="105">
        <f>G126/$E$1</f>
        <v>38.695238095238096</v>
      </c>
      <c r="F126" s="106">
        <f>E126*$F$1</f>
        <v>49.14295238095238</v>
      </c>
      <c r="G126" s="87">
        <v>12189</v>
      </c>
      <c r="H126" s="87">
        <f>G126*$H$1</f>
        <v>15480.03</v>
      </c>
    </row>
    <row r="127" spans="1:8" ht="12.75">
      <c r="A127" s="29" t="s">
        <v>1146</v>
      </c>
      <c r="B127" s="90" t="s">
        <v>84</v>
      </c>
      <c r="C127" s="65" t="s">
        <v>479</v>
      </c>
      <c r="D127" s="88">
        <v>0</v>
      </c>
      <c r="E127" s="105">
        <f>G127/$E$1</f>
        <v>76.12063492063493</v>
      </c>
      <c r="F127" s="106">
        <f>E127*$F$1</f>
        <v>96.67320634920635</v>
      </c>
      <c r="G127" s="87">
        <v>23978</v>
      </c>
      <c r="H127" s="87">
        <f>G127*$H$1</f>
        <v>30452.06</v>
      </c>
    </row>
    <row r="128" spans="1:8" ht="12.75">
      <c r="A128" s="29" t="s">
        <v>836</v>
      </c>
      <c r="B128" s="90" t="s">
        <v>583</v>
      </c>
      <c r="C128" s="65" t="s">
        <v>584</v>
      </c>
      <c r="D128" s="88">
        <v>0</v>
      </c>
      <c r="E128" s="105">
        <f>G128/$E$1</f>
        <v>67.27936507936508</v>
      </c>
      <c r="F128" s="106">
        <f>E128*$F$1</f>
        <v>85.44479365079366</v>
      </c>
      <c r="G128" s="87">
        <v>21193</v>
      </c>
      <c r="H128" s="87">
        <f>G128*$H$1</f>
        <v>26915.11</v>
      </c>
    </row>
    <row r="129" spans="1:8" ht="15.75">
      <c r="A129" s="32"/>
      <c r="B129" s="80" t="s">
        <v>539</v>
      </c>
      <c r="C129" s="43"/>
      <c r="D129" s="15"/>
      <c r="E129" s="21"/>
      <c r="F129" s="22"/>
      <c r="G129" s="52"/>
      <c r="H129" s="24"/>
    </row>
    <row r="130" spans="1:8" ht="15">
      <c r="A130" s="83" t="s">
        <v>585</v>
      </c>
      <c r="B130" s="35"/>
      <c r="C130" s="43"/>
      <c r="D130" s="15"/>
      <c r="E130" s="21"/>
      <c r="F130" s="22"/>
      <c r="G130" s="52"/>
      <c r="H130" s="24"/>
    </row>
    <row r="131" spans="1:8" ht="102">
      <c r="A131" s="29" t="s">
        <v>837</v>
      </c>
      <c r="B131" s="90" t="s">
        <v>1104</v>
      </c>
      <c r="C131" s="65" t="s">
        <v>409</v>
      </c>
      <c r="D131" s="88">
        <v>0</v>
      </c>
      <c r="E131" s="105">
        <f aca="true" t="shared" si="9" ref="E131:E169">G131/$E$1</f>
        <v>167.11111111111111</v>
      </c>
      <c r="F131" s="106">
        <f aca="true" t="shared" si="10" ref="F131:F169">E131*$F$1</f>
        <v>212.23111111111112</v>
      </c>
      <c r="G131" s="87">
        <v>52640</v>
      </c>
      <c r="H131" s="87">
        <f aca="true" t="shared" si="11" ref="H131:H169">G131*$H$1</f>
        <v>66852.8</v>
      </c>
    </row>
    <row r="132" spans="1:8" ht="178.5">
      <c r="A132" s="29" t="s">
        <v>838</v>
      </c>
      <c r="B132" s="90" t="s">
        <v>1105</v>
      </c>
      <c r="C132" s="65" t="s">
        <v>408</v>
      </c>
      <c r="D132" s="88">
        <v>0</v>
      </c>
      <c r="E132" s="105">
        <f t="shared" si="9"/>
        <v>167.11111111111111</v>
      </c>
      <c r="F132" s="106">
        <f t="shared" si="10"/>
        <v>212.23111111111112</v>
      </c>
      <c r="G132" s="87">
        <v>52640</v>
      </c>
      <c r="H132" s="87">
        <f t="shared" si="11"/>
        <v>66852.8</v>
      </c>
    </row>
    <row r="133" spans="1:8" ht="178.5">
      <c r="A133" s="29" t="s">
        <v>839</v>
      </c>
      <c r="B133" s="90" t="s">
        <v>1103</v>
      </c>
      <c r="C133" s="95" t="s">
        <v>422</v>
      </c>
      <c r="D133" s="88">
        <v>0</v>
      </c>
      <c r="E133" s="105">
        <f t="shared" si="9"/>
        <v>455.83809523809526</v>
      </c>
      <c r="F133" s="106">
        <f t="shared" si="10"/>
        <v>578.914380952381</v>
      </c>
      <c r="G133" s="87">
        <v>143589</v>
      </c>
      <c r="H133" s="87">
        <f t="shared" si="11"/>
        <v>182358.03</v>
      </c>
    </row>
    <row r="134" spans="1:8" ht="38.25">
      <c r="A134" s="29" t="s">
        <v>840</v>
      </c>
      <c r="B134" s="90" t="s">
        <v>647</v>
      </c>
      <c r="C134" s="65" t="s">
        <v>423</v>
      </c>
      <c r="D134" s="88">
        <v>0</v>
      </c>
      <c r="E134" s="105">
        <f t="shared" si="9"/>
        <v>51.615873015873014</v>
      </c>
      <c r="F134" s="106">
        <f t="shared" si="10"/>
        <v>65.55215873015872</v>
      </c>
      <c r="G134" s="87">
        <v>16259</v>
      </c>
      <c r="H134" s="87">
        <f t="shared" si="11"/>
        <v>20648.93</v>
      </c>
    </row>
    <row r="135" spans="1:8" ht="38.25">
      <c r="A135" s="29" t="s">
        <v>864</v>
      </c>
      <c r="B135" s="90" t="s">
        <v>648</v>
      </c>
      <c r="C135" s="65" t="s">
        <v>427</v>
      </c>
      <c r="D135" s="88">
        <v>0</v>
      </c>
      <c r="E135" s="105">
        <f t="shared" si="9"/>
        <v>51.615873015873014</v>
      </c>
      <c r="F135" s="106">
        <f t="shared" si="10"/>
        <v>65.55215873015872</v>
      </c>
      <c r="G135" s="87">
        <v>16259</v>
      </c>
      <c r="H135" s="87">
        <f t="shared" si="11"/>
        <v>20648.93</v>
      </c>
    </row>
    <row r="136" spans="1:8" ht="38.25">
      <c r="A136" s="29" t="s">
        <v>865</v>
      </c>
      <c r="B136" s="90" t="s">
        <v>649</v>
      </c>
      <c r="C136" s="65" t="s">
        <v>430</v>
      </c>
      <c r="D136" s="88">
        <v>0</v>
      </c>
      <c r="E136" s="105">
        <f t="shared" si="9"/>
        <v>51.615873015873014</v>
      </c>
      <c r="F136" s="106">
        <f t="shared" si="10"/>
        <v>65.55215873015872</v>
      </c>
      <c r="G136" s="87">
        <v>16259</v>
      </c>
      <c r="H136" s="87">
        <f t="shared" si="11"/>
        <v>20648.93</v>
      </c>
    </row>
    <row r="137" spans="1:8" ht="25.5">
      <c r="A137" s="29" t="s">
        <v>866</v>
      </c>
      <c r="B137" s="90" t="s">
        <v>650</v>
      </c>
      <c r="C137" s="65" t="s">
        <v>434</v>
      </c>
      <c r="D137" s="88">
        <v>0</v>
      </c>
      <c r="E137" s="105">
        <f t="shared" si="9"/>
        <v>51.615873015873014</v>
      </c>
      <c r="F137" s="106">
        <f t="shared" si="10"/>
        <v>65.55215873015872</v>
      </c>
      <c r="G137" s="87">
        <v>16259</v>
      </c>
      <c r="H137" s="87">
        <f t="shared" si="11"/>
        <v>20648.93</v>
      </c>
    </row>
    <row r="138" spans="1:8" ht="38.25">
      <c r="A138" s="29" t="s">
        <v>867</v>
      </c>
      <c r="B138" s="90" t="s">
        <v>651</v>
      </c>
      <c r="C138" s="65" t="s">
        <v>440</v>
      </c>
      <c r="D138" s="88">
        <v>0</v>
      </c>
      <c r="E138" s="105">
        <f t="shared" si="9"/>
        <v>51.615873015873014</v>
      </c>
      <c r="F138" s="106">
        <f t="shared" si="10"/>
        <v>65.55215873015872</v>
      </c>
      <c r="G138" s="87">
        <v>16259</v>
      </c>
      <c r="H138" s="87">
        <f t="shared" si="11"/>
        <v>20648.93</v>
      </c>
    </row>
    <row r="139" spans="1:8" ht="38.25">
      <c r="A139" s="29" t="s">
        <v>868</v>
      </c>
      <c r="B139" s="90" t="s">
        <v>652</v>
      </c>
      <c r="C139" s="65" t="s">
        <v>444</v>
      </c>
      <c r="D139" s="88">
        <v>0</v>
      </c>
      <c r="E139" s="105">
        <f t="shared" si="9"/>
        <v>51.615873015873014</v>
      </c>
      <c r="F139" s="106">
        <f t="shared" si="10"/>
        <v>65.55215873015872</v>
      </c>
      <c r="G139" s="87">
        <v>16259</v>
      </c>
      <c r="H139" s="87">
        <f t="shared" si="11"/>
        <v>20648.93</v>
      </c>
    </row>
    <row r="140" spans="1:8" ht="38.25">
      <c r="A140" s="29" t="s">
        <v>869</v>
      </c>
      <c r="B140" s="90" t="s">
        <v>653</v>
      </c>
      <c r="C140" s="65" t="s">
        <v>449</v>
      </c>
      <c r="D140" s="88">
        <v>0</v>
      </c>
      <c r="E140" s="105">
        <f t="shared" si="9"/>
        <v>51.615873015873014</v>
      </c>
      <c r="F140" s="106">
        <f t="shared" si="10"/>
        <v>65.55215873015872</v>
      </c>
      <c r="G140" s="87">
        <v>16259</v>
      </c>
      <c r="H140" s="87">
        <f t="shared" si="11"/>
        <v>20648.93</v>
      </c>
    </row>
    <row r="141" spans="1:8" ht="38.25">
      <c r="A141" s="29" t="s">
        <v>870</v>
      </c>
      <c r="B141" s="90" t="s">
        <v>654</v>
      </c>
      <c r="C141" s="65" t="s">
        <v>424</v>
      </c>
      <c r="D141" s="88">
        <v>0</v>
      </c>
      <c r="E141" s="105">
        <f t="shared" si="9"/>
        <v>51.615873015873014</v>
      </c>
      <c r="F141" s="106">
        <f t="shared" si="10"/>
        <v>65.55215873015872</v>
      </c>
      <c r="G141" s="87">
        <v>16259</v>
      </c>
      <c r="H141" s="87">
        <f t="shared" si="11"/>
        <v>20648.93</v>
      </c>
    </row>
    <row r="142" spans="1:8" ht="38.25">
      <c r="A142" s="29" t="s">
        <v>871</v>
      </c>
      <c r="B142" s="90" t="s">
        <v>655</v>
      </c>
      <c r="C142" s="65" t="s">
        <v>426</v>
      </c>
      <c r="D142" s="88">
        <v>0</v>
      </c>
      <c r="E142" s="105">
        <f t="shared" si="9"/>
        <v>51.615873015873014</v>
      </c>
      <c r="F142" s="106">
        <f t="shared" si="10"/>
        <v>65.55215873015872</v>
      </c>
      <c r="G142" s="87">
        <v>16259</v>
      </c>
      <c r="H142" s="87">
        <f t="shared" si="11"/>
        <v>20648.93</v>
      </c>
    </row>
    <row r="143" spans="1:8" ht="38.25">
      <c r="A143" s="29" t="s">
        <v>872</v>
      </c>
      <c r="B143" s="90" t="s">
        <v>656</v>
      </c>
      <c r="C143" s="65" t="s">
        <v>429</v>
      </c>
      <c r="D143" s="88">
        <v>0</v>
      </c>
      <c r="E143" s="105">
        <f t="shared" si="9"/>
        <v>51.615873015873014</v>
      </c>
      <c r="F143" s="106">
        <f t="shared" si="10"/>
        <v>65.55215873015872</v>
      </c>
      <c r="G143" s="87">
        <v>16259</v>
      </c>
      <c r="H143" s="87">
        <f t="shared" si="11"/>
        <v>20648.93</v>
      </c>
    </row>
    <row r="144" spans="1:8" ht="38.25">
      <c r="A144" s="29" t="s">
        <v>873</v>
      </c>
      <c r="B144" s="90" t="s">
        <v>270</v>
      </c>
      <c r="C144" s="65" t="s">
        <v>433</v>
      </c>
      <c r="D144" s="88">
        <v>0</v>
      </c>
      <c r="E144" s="105">
        <f t="shared" si="9"/>
        <v>51.615873015873014</v>
      </c>
      <c r="F144" s="106">
        <f t="shared" si="10"/>
        <v>65.55215873015872</v>
      </c>
      <c r="G144" s="87">
        <v>16259</v>
      </c>
      <c r="H144" s="87">
        <f t="shared" si="11"/>
        <v>20648.93</v>
      </c>
    </row>
    <row r="145" spans="1:8" ht="38.25">
      <c r="A145" s="29" t="s">
        <v>874</v>
      </c>
      <c r="B145" s="90" t="s">
        <v>657</v>
      </c>
      <c r="C145" s="65" t="s">
        <v>432</v>
      </c>
      <c r="D145" s="88">
        <v>0</v>
      </c>
      <c r="E145" s="105">
        <f t="shared" si="9"/>
        <v>51.615873015873014</v>
      </c>
      <c r="F145" s="106">
        <f t="shared" si="10"/>
        <v>65.55215873015872</v>
      </c>
      <c r="G145" s="87">
        <v>16259</v>
      </c>
      <c r="H145" s="87">
        <f t="shared" si="11"/>
        <v>20648.93</v>
      </c>
    </row>
    <row r="146" spans="1:8" ht="38.25">
      <c r="A146" s="29" t="s">
        <v>875</v>
      </c>
      <c r="B146" s="90" t="s">
        <v>658</v>
      </c>
      <c r="C146" s="65" t="s">
        <v>453</v>
      </c>
      <c r="D146" s="88">
        <v>0</v>
      </c>
      <c r="E146" s="105">
        <f t="shared" si="9"/>
        <v>51.615873015873014</v>
      </c>
      <c r="F146" s="106">
        <f t="shared" si="10"/>
        <v>65.55215873015872</v>
      </c>
      <c r="G146" s="87">
        <v>16259</v>
      </c>
      <c r="H146" s="87">
        <f t="shared" si="11"/>
        <v>20648.93</v>
      </c>
    </row>
    <row r="147" spans="1:8" ht="38.25">
      <c r="A147" s="29" t="s">
        <v>876</v>
      </c>
      <c r="B147" s="90" t="s">
        <v>659</v>
      </c>
      <c r="C147" s="65" t="s">
        <v>435</v>
      </c>
      <c r="D147" s="88">
        <v>0</v>
      </c>
      <c r="E147" s="105">
        <f t="shared" si="9"/>
        <v>51.615873015873014</v>
      </c>
      <c r="F147" s="106">
        <f t="shared" si="10"/>
        <v>65.55215873015872</v>
      </c>
      <c r="G147" s="87">
        <v>16259</v>
      </c>
      <c r="H147" s="87">
        <f t="shared" si="11"/>
        <v>20648.93</v>
      </c>
    </row>
    <row r="148" spans="1:8" ht="38.25">
      <c r="A148" s="29" t="s">
        <v>877</v>
      </c>
      <c r="B148" s="90" t="s">
        <v>660</v>
      </c>
      <c r="C148" s="65" t="s">
        <v>437</v>
      </c>
      <c r="D148" s="88">
        <v>0</v>
      </c>
      <c r="E148" s="105">
        <f t="shared" si="9"/>
        <v>51.615873015873014</v>
      </c>
      <c r="F148" s="106">
        <f t="shared" si="10"/>
        <v>65.55215873015872</v>
      </c>
      <c r="G148" s="87">
        <v>16259</v>
      </c>
      <c r="H148" s="87">
        <f t="shared" si="11"/>
        <v>20648.93</v>
      </c>
    </row>
    <row r="149" spans="1:8" ht="38.25">
      <c r="A149" s="29" t="s">
        <v>878</v>
      </c>
      <c r="B149" s="90" t="s">
        <v>661</v>
      </c>
      <c r="C149" s="65" t="s">
        <v>439</v>
      </c>
      <c r="D149" s="88">
        <v>0</v>
      </c>
      <c r="E149" s="105">
        <f t="shared" si="9"/>
        <v>51.615873015873014</v>
      </c>
      <c r="F149" s="106">
        <f t="shared" si="10"/>
        <v>65.55215873015872</v>
      </c>
      <c r="G149" s="87">
        <v>16259</v>
      </c>
      <c r="H149" s="87">
        <f t="shared" si="11"/>
        <v>20648.93</v>
      </c>
    </row>
    <row r="150" spans="1:8" ht="38.25">
      <c r="A150" s="29" t="s">
        <v>879</v>
      </c>
      <c r="B150" s="90" t="s">
        <v>662</v>
      </c>
      <c r="C150" s="65" t="s">
        <v>454</v>
      </c>
      <c r="D150" s="88">
        <v>0</v>
      </c>
      <c r="E150" s="105">
        <f t="shared" si="9"/>
        <v>51.615873015873014</v>
      </c>
      <c r="F150" s="106">
        <f t="shared" si="10"/>
        <v>65.55215873015872</v>
      </c>
      <c r="G150" s="87">
        <v>16259</v>
      </c>
      <c r="H150" s="87">
        <f t="shared" si="11"/>
        <v>20648.93</v>
      </c>
    </row>
    <row r="151" spans="1:8" ht="38.25">
      <c r="A151" s="29" t="s">
        <v>880</v>
      </c>
      <c r="B151" s="90" t="s">
        <v>663</v>
      </c>
      <c r="C151" s="65" t="s">
        <v>441</v>
      </c>
      <c r="D151" s="88">
        <v>0</v>
      </c>
      <c r="E151" s="105">
        <f t="shared" si="9"/>
        <v>51.615873015873014</v>
      </c>
      <c r="F151" s="106">
        <f t="shared" si="10"/>
        <v>65.55215873015872</v>
      </c>
      <c r="G151" s="87">
        <v>16259</v>
      </c>
      <c r="H151" s="87">
        <f t="shared" si="11"/>
        <v>20648.93</v>
      </c>
    </row>
    <row r="152" spans="1:8" ht="38.25">
      <c r="A152" s="29" t="s">
        <v>881</v>
      </c>
      <c r="B152" s="90" t="s">
        <v>664</v>
      </c>
      <c r="C152" s="65" t="s">
        <v>442</v>
      </c>
      <c r="D152" s="88">
        <v>0</v>
      </c>
      <c r="E152" s="105">
        <f t="shared" si="9"/>
        <v>51.615873015873014</v>
      </c>
      <c r="F152" s="106">
        <f t="shared" si="10"/>
        <v>65.55215873015872</v>
      </c>
      <c r="G152" s="87">
        <v>16259</v>
      </c>
      <c r="H152" s="87">
        <f t="shared" si="11"/>
        <v>20648.93</v>
      </c>
    </row>
    <row r="153" spans="1:8" ht="38.25">
      <c r="A153" s="29" t="s">
        <v>882</v>
      </c>
      <c r="B153" s="90" t="s">
        <v>665</v>
      </c>
      <c r="C153" s="65" t="s">
        <v>443</v>
      </c>
      <c r="D153" s="88">
        <v>0</v>
      </c>
      <c r="E153" s="105">
        <f t="shared" si="9"/>
        <v>51.615873015873014</v>
      </c>
      <c r="F153" s="106">
        <f t="shared" si="10"/>
        <v>65.55215873015872</v>
      </c>
      <c r="G153" s="87">
        <v>16259</v>
      </c>
      <c r="H153" s="87">
        <f t="shared" si="11"/>
        <v>20648.93</v>
      </c>
    </row>
    <row r="154" spans="1:8" ht="38.25">
      <c r="A154" s="29" t="s">
        <v>883</v>
      </c>
      <c r="B154" s="90" t="s">
        <v>666</v>
      </c>
      <c r="C154" s="65" t="s">
        <v>445</v>
      </c>
      <c r="D154" s="88">
        <v>0</v>
      </c>
      <c r="E154" s="105">
        <f t="shared" si="9"/>
        <v>51.615873015873014</v>
      </c>
      <c r="F154" s="106">
        <f t="shared" si="10"/>
        <v>65.55215873015872</v>
      </c>
      <c r="G154" s="87">
        <v>16259</v>
      </c>
      <c r="H154" s="87">
        <f t="shared" si="11"/>
        <v>20648.93</v>
      </c>
    </row>
    <row r="155" spans="1:8" ht="38.25">
      <c r="A155" s="29" t="s">
        <v>884</v>
      </c>
      <c r="B155" s="90" t="s">
        <v>667</v>
      </c>
      <c r="C155" s="65" t="s">
        <v>455</v>
      </c>
      <c r="D155" s="88">
        <v>0</v>
      </c>
      <c r="E155" s="105">
        <f t="shared" si="9"/>
        <v>51.615873015873014</v>
      </c>
      <c r="F155" s="106">
        <f t="shared" si="10"/>
        <v>65.55215873015872</v>
      </c>
      <c r="G155" s="87">
        <v>16259</v>
      </c>
      <c r="H155" s="87">
        <f t="shared" si="11"/>
        <v>20648.93</v>
      </c>
    </row>
    <row r="156" spans="1:8" ht="38.25">
      <c r="A156" s="29" t="s">
        <v>885</v>
      </c>
      <c r="B156" s="90" t="s">
        <v>256</v>
      </c>
      <c r="C156" s="65" t="s">
        <v>448</v>
      </c>
      <c r="D156" s="88">
        <v>0</v>
      </c>
      <c r="E156" s="105">
        <f t="shared" si="9"/>
        <v>51.615873015873014</v>
      </c>
      <c r="F156" s="106">
        <f t="shared" si="10"/>
        <v>65.55215873015872</v>
      </c>
      <c r="G156" s="87">
        <v>16259</v>
      </c>
      <c r="H156" s="87">
        <f t="shared" si="11"/>
        <v>20648.93</v>
      </c>
    </row>
    <row r="157" spans="1:8" ht="38.25">
      <c r="A157" s="29" t="s">
        <v>886</v>
      </c>
      <c r="B157" s="90" t="s">
        <v>257</v>
      </c>
      <c r="C157" s="65" t="s">
        <v>451</v>
      </c>
      <c r="D157" s="88">
        <v>0</v>
      </c>
      <c r="E157" s="105">
        <f t="shared" si="9"/>
        <v>51.615873015873014</v>
      </c>
      <c r="F157" s="106">
        <f t="shared" si="10"/>
        <v>65.55215873015872</v>
      </c>
      <c r="G157" s="87">
        <v>16259</v>
      </c>
      <c r="H157" s="87">
        <f t="shared" si="11"/>
        <v>20648.93</v>
      </c>
    </row>
    <row r="158" spans="1:8" ht="38.25">
      <c r="A158" s="29" t="s">
        <v>887</v>
      </c>
      <c r="B158" s="90" t="s">
        <v>258</v>
      </c>
      <c r="C158" s="65" t="s">
        <v>425</v>
      </c>
      <c r="D158" s="88">
        <v>0</v>
      </c>
      <c r="E158" s="105">
        <f t="shared" si="9"/>
        <v>51.615873015873014</v>
      </c>
      <c r="F158" s="106">
        <f t="shared" si="10"/>
        <v>65.55215873015872</v>
      </c>
      <c r="G158" s="87">
        <v>16259</v>
      </c>
      <c r="H158" s="87">
        <f t="shared" si="11"/>
        <v>20648.93</v>
      </c>
    </row>
    <row r="159" spans="1:8" ht="38.25">
      <c r="A159" s="29" t="s">
        <v>888</v>
      </c>
      <c r="B159" s="90" t="s">
        <v>259</v>
      </c>
      <c r="C159" s="65" t="s">
        <v>428</v>
      </c>
      <c r="D159" s="88">
        <v>0</v>
      </c>
      <c r="E159" s="105">
        <f t="shared" si="9"/>
        <v>51.615873015873014</v>
      </c>
      <c r="F159" s="106">
        <f t="shared" si="10"/>
        <v>65.55215873015872</v>
      </c>
      <c r="G159" s="87">
        <v>16259</v>
      </c>
      <c r="H159" s="87">
        <f t="shared" si="11"/>
        <v>20648.93</v>
      </c>
    </row>
    <row r="160" spans="1:8" ht="38.25">
      <c r="A160" s="29" t="s">
        <v>889</v>
      </c>
      <c r="B160" s="90" t="s">
        <v>260</v>
      </c>
      <c r="C160" s="65" t="s">
        <v>431</v>
      </c>
      <c r="D160" s="88">
        <v>0</v>
      </c>
      <c r="E160" s="105">
        <f t="shared" si="9"/>
        <v>51.615873015873014</v>
      </c>
      <c r="F160" s="106">
        <f t="shared" si="10"/>
        <v>65.55215873015872</v>
      </c>
      <c r="G160" s="87">
        <v>16259</v>
      </c>
      <c r="H160" s="87">
        <f t="shared" si="11"/>
        <v>20648.93</v>
      </c>
    </row>
    <row r="161" spans="1:8" ht="38.25">
      <c r="A161" s="29" t="s">
        <v>890</v>
      </c>
      <c r="B161" s="90" t="s">
        <v>261</v>
      </c>
      <c r="C161" s="65" t="s">
        <v>436</v>
      </c>
      <c r="D161" s="88">
        <v>0</v>
      </c>
      <c r="E161" s="105">
        <f t="shared" si="9"/>
        <v>51.615873015873014</v>
      </c>
      <c r="F161" s="106">
        <f t="shared" si="10"/>
        <v>65.55215873015872</v>
      </c>
      <c r="G161" s="87">
        <v>16259</v>
      </c>
      <c r="H161" s="87">
        <f t="shared" si="11"/>
        <v>20648.93</v>
      </c>
    </row>
    <row r="162" spans="1:8" ht="38.25">
      <c r="A162" s="29" t="s">
        <v>891</v>
      </c>
      <c r="B162" s="90" t="s">
        <v>262</v>
      </c>
      <c r="C162" s="65" t="s">
        <v>438</v>
      </c>
      <c r="D162" s="88">
        <v>0</v>
      </c>
      <c r="E162" s="105">
        <f t="shared" si="9"/>
        <v>51.615873015873014</v>
      </c>
      <c r="F162" s="106">
        <f t="shared" si="10"/>
        <v>65.55215873015872</v>
      </c>
      <c r="G162" s="87">
        <v>16259</v>
      </c>
      <c r="H162" s="87">
        <f t="shared" si="11"/>
        <v>20648.93</v>
      </c>
    </row>
    <row r="163" spans="1:8" ht="38.25">
      <c r="A163" s="29" t="s">
        <v>892</v>
      </c>
      <c r="B163" s="90" t="s">
        <v>263</v>
      </c>
      <c r="C163" s="65" t="s">
        <v>446</v>
      </c>
      <c r="D163" s="88">
        <v>0</v>
      </c>
      <c r="E163" s="105">
        <f t="shared" si="9"/>
        <v>51.615873015873014</v>
      </c>
      <c r="F163" s="106">
        <f t="shared" si="10"/>
        <v>65.55215873015872</v>
      </c>
      <c r="G163" s="87">
        <v>16259</v>
      </c>
      <c r="H163" s="87">
        <f t="shared" si="11"/>
        <v>20648.93</v>
      </c>
    </row>
    <row r="164" spans="1:8" ht="38.25">
      <c r="A164" s="29" t="s">
        <v>893</v>
      </c>
      <c r="B164" s="90" t="s">
        <v>264</v>
      </c>
      <c r="C164" s="65" t="s">
        <v>450</v>
      </c>
      <c r="D164" s="88">
        <v>0</v>
      </c>
      <c r="E164" s="105">
        <f t="shared" si="9"/>
        <v>51.615873015873014</v>
      </c>
      <c r="F164" s="106">
        <f t="shared" si="10"/>
        <v>65.55215873015872</v>
      </c>
      <c r="G164" s="87">
        <v>16259</v>
      </c>
      <c r="H164" s="87">
        <f t="shared" si="11"/>
        <v>20648.93</v>
      </c>
    </row>
    <row r="165" spans="1:8" ht="38.25">
      <c r="A165" s="29" t="s">
        <v>894</v>
      </c>
      <c r="B165" s="90" t="s">
        <v>265</v>
      </c>
      <c r="C165" s="65" t="s">
        <v>456</v>
      </c>
      <c r="D165" s="88">
        <v>0</v>
      </c>
      <c r="E165" s="105">
        <f t="shared" si="9"/>
        <v>51.615873015873014</v>
      </c>
      <c r="F165" s="106">
        <f t="shared" si="10"/>
        <v>65.55215873015872</v>
      </c>
      <c r="G165" s="87">
        <v>16259</v>
      </c>
      <c r="H165" s="87">
        <f t="shared" si="11"/>
        <v>20648.93</v>
      </c>
    </row>
    <row r="166" spans="1:8" ht="38.25">
      <c r="A166" s="29" t="s">
        <v>895</v>
      </c>
      <c r="B166" s="90" t="s">
        <v>266</v>
      </c>
      <c r="C166" s="65" t="s">
        <v>452</v>
      </c>
      <c r="D166" s="88">
        <v>0</v>
      </c>
      <c r="E166" s="105">
        <f t="shared" si="9"/>
        <v>51.615873015873014</v>
      </c>
      <c r="F166" s="106">
        <f t="shared" si="10"/>
        <v>65.55215873015872</v>
      </c>
      <c r="G166" s="87">
        <v>16259</v>
      </c>
      <c r="H166" s="87">
        <f t="shared" si="11"/>
        <v>20648.93</v>
      </c>
    </row>
    <row r="167" spans="1:8" ht="38.25">
      <c r="A167" s="29" t="s">
        <v>896</v>
      </c>
      <c r="B167" s="90" t="s">
        <v>267</v>
      </c>
      <c r="C167" s="65" t="s">
        <v>457</v>
      </c>
      <c r="D167" s="88">
        <v>0</v>
      </c>
      <c r="E167" s="105">
        <f t="shared" si="9"/>
        <v>51.615873015873014</v>
      </c>
      <c r="F167" s="106">
        <f t="shared" si="10"/>
        <v>65.55215873015872</v>
      </c>
      <c r="G167" s="87">
        <v>16259</v>
      </c>
      <c r="H167" s="87">
        <f t="shared" si="11"/>
        <v>20648.93</v>
      </c>
    </row>
    <row r="168" spans="1:8" ht="38.25">
      <c r="A168" s="29" t="s">
        <v>897</v>
      </c>
      <c r="B168" s="90" t="s">
        <v>268</v>
      </c>
      <c r="C168" s="65" t="s">
        <v>447</v>
      </c>
      <c r="D168" s="88">
        <v>0</v>
      </c>
      <c r="E168" s="105">
        <f t="shared" si="9"/>
        <v>51.615873015873014</v>
      </c>
      <c r="F168" s="106">
        <f t="shared" si="10"/>
        <v>65.55215873015872</v>
      </c>
      <c r="G168" s="87">
        <v>16259</v>
      </c>
      <c r="H168" s="87">
        <f t="shared" si="11"/>
        <v>20648.93</v>
      </c>
    </row>
    <row r="169" spans="1:8" ht="38.25">
      <c r="A169" s="29" t="s">
        <v>898</v>
      </c>
      <c r="B169" s="90" t="s">
        <v>269</v>
      </c>
      <c r="C169" s="65" t="s">
        <v>458</v>
      </c>
      <c r="D169" s="88">
        <v>0</v>
      </c>
      <c r="E169" s="105">
        <f t="shared" si="9"/>
        <v>51.615873015873014</v>
      </c>
      <c r="F169" s="106">
        <f t="shared" si="10"/>
        <v>65.55215873015872</v>
      </c>
      <c r="G169" s="87">
        <v>16259</v>
      </c>
      <c r="H169" s="87">
        <f t="shared" si="11"/>
        <v>20648.93</v>
      </c>
    </row>
    <row r="170" spans="1:8" ht="15">
      <c r="A170" s="83" t="s">
        <v>569</v>
      </c>
      <c r="B170" s="31"/>
      <c r="C170" s="43"/>
      <c r="D170" s="15"/>
      <c r="E170" s="45"/>
      <c r="F170" s="22"/>
      <c r="G170" s="52"/>
      <c r="H170" s="24"/>
    </row>
    <row r="171" spans="1:8" ht="127.5">
      <c r="A171" s="29" t="s">
        <v>754</v>
      </c>
      <c r="B171" s="90" t="s">
        <v>736</v>
      </c>
      <c r="C171" s="99" t="s">
        <v>737</v>
      </c>
      <c r="D171" s="86" t="s">
        <v>356</v>
      </c>
      <c r="E171" s="105">
        <f aca="true" t="shared" si="12" ref="E171:E184">G171/$E$1</f>
        <v>223.10476190476192</v>
      </c>
      <c r="F171" s="106">
        <f aca="true" t="shared" si="13" ref="F171:F184">E171*$F$1</f>
        <v>283.34304761904764</v>
      </c>
      <c r="G171" s="87">
        <v>70278</v>
      </c>
      <c r="H171" s="87">
        <f aca="true" t="shared" si="14" ref="H171:H184">G171*$H$1</f>
        <v>89253.06</v>
      </c>
    </row>
    <row r="172" spans="1:8" ht="114.75">
      <c r="A172" s="29" t="s">
        <v>755</v>
      </c>
      <c r="B172" s="90" t="s">
        <v>738</v>
      </c>
      <c r="C172" s="99" t="s">
        <v>739</v>
      </c>
      <c r="D172" s="86" t="s">
        <v>356</v>
      </c>
      <c r="E172" s="105">
        <f t="shared" si="12"/>
        <v>135.61269841269842</v>
      </c>
      <c r="F172" s="106">
        <f t="shared" si="13"/>
        <v>172.228126984127</v>
      </c>
      <c r="G172" s="87">
        <v>42718</v>
      </c>
      <c r="H172" s="87">
        <f t="shared" si="14"/>
        <v>54251.86</v>
      </c>
    </row>
    <row r="173" spans="1:8" ht="38.25">
      <c r="A173" s="29" t="s">
        <v>756</v>
      </c>
      <c r="B173" s="90" t="s">
        <v>740</v>
      </c>
      <c r="C173" s="65" t="s">
        <v>485</v>
      </c>
      <c r="D173" s="88">
        <v>0</v>
      </c>
      <c r="E173" s="105">
        <f t="shared" si="12"/>
        <v>30.447619047619046</v>
      </c>
      <c r="F173" s="106">
        <f t="shared" si="13"/>
        <v>38.66847619047619</v>
      </c>
      <c r="G173" s="87">
        <v>9591</v>
      </c>
      <c r="H173" s="87">
        <f t="shared" si="14"/>
        <v>12180.57</v>
      </c>
    </row>
    <row r="174" spans="1:8" ht="38.25">
      <c r="A174" s="29" t="s">
        <v>757</v>
      </c>
      <c r="B174" s="90" t="s">
        <v>741</v>
      </c>
      <c r="C174" s="65" t="s">
        <v>487</v>
      </c>
      <c r="D174" s="88">
        <v>0</v>
      </c>
      <c r="E174" s="105">
        <f t="shared" si="12"/>
        <v>30.447619047619046</v>
      </c>
      <c r="F174" s="106">
        <f t="shared" si="13"/>
        <v>38.66847619047619</v>
      </c>
      <c r="G174" s="87">
        <v>9591</v>
      </c>
      <c r="H174" s="87">
        <f t="shared" si="14"/>
        <v>12180.57</v>
      </c>
    </row>
    <row r="175" spans="1:8" ht="38.25">
      <c r="A175" s="29" t="s">
        <v>758</v>
      </c>
      <c r="B175" s="90" t="s">
        <v>742</v>
      </c>
      <c r="C175" s="65" t="s">
        <v>489</v>
      </c>
      <c r="D175" s="88">
        <v>0</v>
      </c>
      <c r="E175" s="105">
        <f t="shared" si="12"/>
        <v>30.447619047619046</v>
      </c>
      <c r="F175" s="106">
        <f t="shared" si="13"/>
        <v>38.66847619047619</v>
      </c>
      <c r="G175" s="87">
        <v>9591</v>
      </c>
      <c r="H175" s="87">
        <f t="shared" si="14"/>
        <v>12180.57</v>
      </c>
    </row>
    <row r="176" spans="1:8" ht="38.25">
      <c r="A176" s="29" t="s">
        <v>1147</v>
      </c>
      <c r="B176" s="90" t="s">
        <v>743</v>
      </c>
      <c r="C176" s="65" t="s">
        <v>491</v>
      </c>
      <c r="D176" s="88">
        <v>0</v>
      </c>
      <c r="E176" s="105">
        <f t="shared" si="12"/>
        <v>30.447619047619046</v>
      </c>
      <c r="F176" s="106">
        <f t="shared" si="13"/>
        <v>38.66847619047619</v>
      </c>
      <c r="G176" s="87">
        <v>9591</v>
      </c>
      <c r="H176" s="87">
        <f t="shared" si="14"/>
        <v>12180.57</v>
      </c>
    </row>
    <row r="177" spans="1:8" ht="38.25">
      <c r="A177" s="29" t="s">
        <v>759</v>
      </c>
      <c r="B177" s="90" t="s">
        <v>744</v>
      </c>
      <c r="C177" s="65" t="s">
        <v>493</v>
      </c>
      <c r="D177" s="88">
        <v>0</v>
      </c>
      <c r="E177" s="105">
        <f t="shared" si="12"/>
        <v>30.447619047619046</v>
      </c>
      <c r="F177" s="106">
        <f t="shared" si="13"/>
        <v>38.66847619047619</v>
      </c>
      <c r="G177" s="87">
        <v>9591</v>
      </c>
      <c r="H177" s="87">
        <f t="shared" si="14"/>
        <v>12180.57</v>
      </c>
    </row>
    <row r="178" spans="1:8" ht="38.25">
      <c r="A178" s="29" t="s">
        <v>760</v>
      </c>
      <c r="B178" s="90" t="s">
        <v>745</v>
      </c>
      <c r="C178" s="65" t="s">
        <v>495</v>
      </c>
      <c r="D178" s="88">
        <v>0</v>
      </c>
      <c r="E178" s="105">
        <f t="shared" si="12"/>
        <v>30.447619047619046</v>
      </c>
      <c r="F178" s="106">
        <f t="shared" si="13"/>
        <v>38.66847619047619</v>
      </c>
      <c r="G178" s="87">
        <v>9591</v>
      </c>
      <c r="H178" s="87">
        <f t="shared" si="14"/>
        <v>12180.57</v>
      </c>
    </row>
    <row r="179" spans="1:8" ht="38.25">
      <c r="A179" s="29" t="s">
        <v>761</v>
      </c>
      <c r="B179" s="90" t="s">
        <v>746</v>
      </c>
      <c r="C179" s="65" t="s">
        <v>497</v>
      </c>
      <c r="D179" s="88">
        <v>0</v>
      </c>
      <c r="E179" s="105">
        <f t="shared" si="12"/>
        <v>30.447619047619046</v>
      </c>
      <c r="F179" s="106">
        <f t="shared" si="13"/>
        <v>38.66847619047619</v>
      </c>
      <c r="G179" s="87">
        <v>9591</v>
      </c>
      <c r="H179" s="87">
        <f t="shared" si="14"/>
        <v>12180.57</v>
      </c>
    </row>
    <row r="180" spans="1:8" ht="38.25">
      <c r="A180" s="29" t="s">
        <v>762</v>
      </c>
      <c r="B180" s="90" t="s">
        <v>747</v>
      </c>
      <c r="C180" s="65" t="s">
        <v>499</v>
      </c>
      <c r="D180" s="88">
        <v>0</v>
      </c>
      <c r="E180" s="105">
        <f t="shared" si="12"/>
        <v>30.447619047619046</v>
      </c>
      <c r="F180" s="106">
        <f t="shared" si="13"/>
        <v>38.66847619047619</v>
      </c>
      <c r="G180" s="87">
        <v>9591</v>
      </c>
      <c r="H180" s="87">
        <f t="shared" si="14"/>
        <v>12180.57</v>
      </c>
    </row>
    <row r="181" spans="1:8" ht="38.25">
      <c r="A181" s="29" t="s">
        <v>763</v>
      </c>
      <c r="B181" s="90" t="s">
        <v>748</v>
      </c>
      <c r="C181" s="65" t="s">
        <v>501</v>
      </c>
      <c r="D181" s="88">
        <v>0</v>
      </c>
      <c r="E181" s="105">
        <f t="shared" si="12"/>
        <v>30.447619047619046</v>
      </c>
      <c r="F181" s="106">
        <f t="shared" si="13"/>
        <v>38.66847619047619</v>
      </c>
      <c r="G181" s="87">
        <v>9591</v>
      </c>
      <c r="H181" s="87">
        <f t="shared" si="14"/>
        <v>12180.57</v>
      </c>
    </row>
    <row r="182" spans="1:8" ht="38.25">
      <c r="A182" s="29" t="s">
        <v>764</v>
      </c>
      <c r="B182" s="90" t="s">
        <v>749</v>
      </c>
      <c r="C182" s="65" t="s">
        <v>503</v>
      </c>
      <c r="D182" s="88">
        <v>0</v>
      </c>
      <c r="E182" s="105">
        <f t="shared" si="12"/>
        <v>30.447619047619046</v>
      </c>
      <c r="F182" s="106">
        <f t="shared" si="13"/>
        <v>38.66847619047619</v>
      </c>
      <c r="G182" s="87">
        <v>9591</v>
      </c>
      <c r="H182" s="87">
        <f t="shared" si="14"/>
        <v>12180.57</v>
      </c>
    </row>
    <row r="183" spans="1:8" ht="38.25">
      <c r="A183" s="29" t="s">
        <v>765</v>
      </c>
      <c r="B183" s="90" t="s">
        <v>750</v>
      </c>
      <c r="C183" s="65" t="s">
        <v>751</v>
      </c>
      <c r="D183" s="88">
        <v>0</v>
      </c>
      <c r="E183" s="105">
        <f t="shared" si="12"/>
        <v>30.447619047619046</v>
      </c>
      <c r="F183" s="106">
        <f t="shared" si="13"/>
        <v>38.66847619047619</v>
      </c>
      <c r="G183" s="87">
        <v>9591</v>
      </c>
      <c r="H183" s="87">
        <f t="shared" si="14"/>
        <v>12180.57</v>
      </c>
    </row>
    <row r="184" spans="1:8" ht="38.25">
      <c r="A184" s="29" t="s">
        <v>766</v>
      </c>
      <c r="B184" s="90" t="s">
        <v>752</v>
      </c>
      <c r="C184" s="65" t="s">
        <v>753</v>
      </c>
      <c r="D184" s="88">
        <v>0</v>
      </c>
      <c r="E184" s="105">
        <f t="shared" si="12"/>
        <v>30.447619047619046</v>
      </c>
      <c r="F184" s="106">
        <f t="shared" si="13"/>
        <v>38.66847619047619</v>
      </c>
      <c r="G184" s="87">
        <v>9591</v>
      </c>
      <c r="H184" s="87">
        <f t="shared" si="14"/>
        <v>12180.57</v>
      </c>
    </row>
    <row r="185" spans="1:8" ht="15">
      <c r="A185" s="83" t="s">
        <v>540</v>
      </c>
      <c r="B185" s="31"/>
      <c r="C185" s="43"/>
      <c r="D185" s="15"/>
      <c r="E185" s="21"/>
      <c r="F185" s="22"/>
      <c r="G185" s="52"/>
      <c r="H185" s="24"/>
    </row>
    <row r="186" spans="1:8" ht="178.5">
      <c r="A186" s="29" t="s">
        <v>899</v>
      </c>
      <c r="B186" s="90" t="s">
        <v>482</v>
      </c>
      <c r="C186" s="65" t="s">
        <v>483</v>
      </c>
      <c r="D186" s="86" t="s">
        <v>356</v>
      </c>
      <c r="E186" s="105">
        <f aca="true" t="shared" si="15" ref="E186:E199">G186/$E$1</f>
        <v>235.35238095238094</v>
      </c>
      <c r="F186" s="106">
        <f aca="true" t="shared" si="16" ref="F186:F199">E186*$F$1</f>
        <v>298.8975238095238</v>
      </c>
      <c r="G186" s="87">
        <v>74136</v>
      </c>
      <c r="H186" s="87">
        <f aca="true" t="shared" si="17" ref="H186:H199">G186*$H$1</f>
        <v>94152.72</v>
      </c>
    </row>
    <row r="187" spans="1:8" ht="114.75">
      <c r="A187" s="29" t="s">
        <v>900</v>
      </c>
      <c r="B187" s="90" t="s">
        <v>368</v>
      </c>
      <c r="C187" s="65" t="s">
        <v>369</v>
      </c>
      <c r="D187" s="86" t="s">
        <v>356</v>
      </c>
      <c r="E187" s="105">
        <f t="shared" si="15"/>
        <v>142.615873015873</v>
      </c>
      <c r="F187" s="106">
        <f t="shared" si="16"/>
        <v>181.12215873015873</v>
      </c>
      <c r="G187" s="87">
        <v>44924</v>
      </c>
      <c r="H187" s="87">
        <f t="shared" si="17"/>
        <v>57053.48</v>
      </c>
    </row>
    <row r="188" spans="1:8" ht="38.25">
      <c r="A188" s="29" t="s">
        <v>1148</v>
      </c>
      <c r="B188" s="90" t="s">
        <v>484</v>
      </c>
      <c r="C188" s="65" t="s">
        <v>485</v>
      </c>
      <c r="D188" s="88">
        <v>0</v>
      </c>
      <c r="E188" s="105">
        <f t="shared" si="15"/>
        <v>31.32063492063492</v>
      </c>
      <c r="F188" s="106">
        <f t="shared" si="16"/>
        <v>39.777206349206345</v>
      </c>
      <c r="G188" s="87">
        <v>9866</v>
      </c>
      <c r="H188" s="87">
        <f t="shared" si="17"/>
        <v>12529.82</v>
      </c>
    </row>
    <row r="189" spans="1:8" ht="38.25">
      <c r="A189" s="29" t="s">
        <v>1149</v>
      </c>
      <c r="B189" s="90" t="s">
        <v>486</v>
      </c>
      <c r="C189" s="65" t="s">
        <v>487</v>
      </c>
      <c r="D189" s="88">
        <v>0</v>
      </c>
      <c r="E189" s="105">
        <f t="shared" si="15"/>
        <v>31.32063492063492</v>
      </c>
      <c r="F189" s="106">
        <f t="shared" si="16"/>
        <v>39.777206349206345</v>
      </c>
      <c r="G189" s="87">
        <v>9866</v>
      </c>
      <c r="H189" s="87">
        <f t="shared" si="17"/>
        <v>12529.82</v>
      </c>
    </row>
    <row r="190" spans="1:8" ht="38.25">
      <c r="A190" s="29" t="s">
        <v>1150</v>
      </c>
      <c r="B190" s="90" t="s">
        <v>488</v>
      </c>
      <c r="C190" s="65" t="s">
        <v>489</v>
      </c>
      <c r="D190" s="88">
        <v>0</v>
      </c>
      <c r="E190" s="105">
        <f t="shared" si="15"/>
        <v>31.32063492063492</v>
      </c>
      <c r="F190" s="106">
        <f t="shared" si="16"/>
        <v>39.777206349206345</v>
      </c>
      <c r="G190" s="87">
        <v>9866</v>
      </c>
      <c r="H190" s="87">
        <f t="shared" si="17"/>
        <v>12529.82</v>
      </c>
    </row>
    <row r="191" spans="1:8" ht="38.25">
      <c r="A191" s="29" t="s">
        <v>1151</v>
      </c>
      <c r="B191" s="90" t="s">
        <v>490</v>
      </c>
      <c r="C191" s="65" t="s">
        <v>491</v>
      </c>
      <c r="D191" s="88">
        <v>0</v>
      </c>
      <c r="E191" s="105">
        <f t="shared" si="15"/>
        <v>31.32063492063492</v>
      </c>
      <c r="F191" s="106">
        <f t="shared" si="16"/>
        <v>39.777206349206345</v>
      </c>
      <c r="G191" s="87">
        <v>9866</v>
      </c>
      <c r="H191" s="87">
        <f t="shared" si="17"/>
        <v>12529.82</v>
      </c>
    </row>
    <row r="192" spans="1:8" ht="38.25">
      <c r="A192" s="29" t="s">
        <v>1152</v>
      </c>
      <c r="B192" s="90" t="s">
        <v>492</v>
      </c>
      <c r="C192" s="65" t="s">
        <v>493</v>
      </c>
      <c r="D192" s="88">
        <v>0</v>
      </c>
      <c r="E192" s="105">
        <f t="shared" si="15"/>
        <v>31.32063492063492</v>
      </c>
      <c r="F192" s="106">
        <f t="shared" si="16"/>
        <v>39.777206349206345</v>
      </c>
      <c r="G192" s="87">
        <v>9866</v>
      </c>
      <c r="H192" s="87">
        <f t="shared" si="17"/>
        <v>12529.82</v>
      </c>
    </row>
    <row r="193" spans="1:8" ht="38.25">
      <c r="A193" s="29" t="s">
        <v>1153</v>
      </c>
      <c r="B193" s="90" t="s">
        <v>494</v>
      </c>
      <c r="C193" s="65" t="s">
        <v>495</v>
      </c>
      <c r="D193" s="88">
        <v>0</v>
      </c>
      <c r="E193" s="105">
        <f t="shared" si="15"/>
        <v>31.32063492063492</v>
      </c>
      <c r="F193" s="106">
        <f t="shared" si="16"/>
        <v>39.777206349206345</v>
      </c>
      <c r="G193" s="87">
        <v>9866</v>
      </c>
      <c r="H193" s="87">
        <f t="shared" si="17"/>
        <v>12529.82</v>
      </c>
    </row>
    <row r="194" spans="1:8" ht="38.25">
      <c r="A194" s="29" t="s">
        <v>1154</v>
      </c>
      <c r="B194" s="90" t="s">
        <v>496</v>
      </c>
      <c r="C194" s="65" t="s">
        <v>497</v>
      </c>
      <c r="D194" s="88">
        <v>0</v>
      </c>
      <c r="E194" s="105">
        <f t="shared" si="15"/>
        <v>31.32063492063492</v>
      </c>
      <c r="F194" s="106">
        <f t="shared" si="16"/>
        <v>39.777206349206345</v>
      </c>
      <c r="G194" s="87">
        <v>9866</v>
      </c>
      <c r="H194" s="87">
        <f t="shared" si="17"/>
        <v>12529.82</v>
      </c>
    </row>
    <row r="195" spans="1:8" ht="38.25">
      <c r="A195" s="29" t="s">
        <v>1155</v>
      </c>
      <c r="B195" s="90" t="s">
        <v>498</v>
      </c>
      <c r="C195" s="65" t="s">
        <v>499</v>
      </c>
      <c r="D195" s="88">
        <v>0</v>
      </c>
      <c r="E195" s="105">
        <f t="shared" si="15"/>
        <v>31.32063492063492</v>
      </c>
      <c r="F195" s="106">
        <f t="shared" si="16"/>
        <v>39.777206349206345</v>
      </c>
      <c r="G195" s="87">
        <v>9866</v>
      </c>
      <c r="H195" s="87">
        <f t="shared" si="17"/>
        <v>12529.82</v>
      </c>
    </row>
    <row r="196" spans="1:8" ht="38.25">
      <c r="A196" s="29" t="s">
        <v>1156</v>
      </c>
      <c r="B196" s="90" t="s">
        <v>500</v>
      </c>
      <c r="C196" s="65" t="s">
        <v>501</v>
      </c>
      <c r="D196" s="88">
        <v>0</v>
      </c>
      <c r="E196" s="105">
        <f t="shared" si="15"/>
        <v>31.32063492063492</v>
      </c>
      <c r="F196" s="106">
        <f t="shared" si="16"/>
        <v>39.777206349206345</v>
      </c>
      <c r="G196" s="87">
        <v>9866</v>
      </c>
      <c r="H196" s="87">
        <f t="shared" si="17"/>
        <v>12529.82</v>
      </c>
    </row>
    <row r="197" spans="1:8" ht="38.25">
      <c r="A197" s="29" t="s">
        <v>1157</v>
      </c>
      <c r="B197" s="90" t="s">
        <v>502</v>
      </c>
      <c r="C197" s="65" t="s">
        <v>503</v>
      </c>
      <c r="D197" s="88">
        <v>0</v>
      </c>
      <c r="E197" s="105">
        <f t="shared" si="15"/>
        <v>31.32063492063492</v>
      </c>
      <c r="F197" s="106">
        <f t="shared" si="16"/>
        <v>39.777206349206345</v>
      </c>
      <c r="G197" s="87">
        <v>9866</v>
      </c>
      <c r="H197" s="87">
        <f t="shared" si="17"/>
        <v>12529.82</v>
      </c>
    </row>
    <row r="198" spans="1:8" ht="38.25">
      <c r="A198" s="29" t="s">
        <v>1158</v>
      </c>
      <c r="B198" s="90" t="s">
        <v>504</v>
      </c>
      <c r="C198" s="65" t="s">
        <v>505</v>
      </c>
      <c r="D198" s="88">
        <v>0</v>
      </c>
      <c r="E198" s="105">
        <f t="shared" si="15"/>
        <v>31.32063492063492</v>
      </c>
      <c r="F198" s="106">
        <f t="shared" si="16"/>
        <v>39.777206349206345</v>
      </c>
      <c r="G198" s="87">
        <v>9866</v>
      </c>
      <c r="H198" s="87">
        <f t="shared" si="17"/>
        <v>12529.82</v>
      </c>
    </row>
    <row r="199" spans="1:8" ht="51">
      <c r="A199" s="29" t="s">
        <v>1159</v>
      </c>
      <c r="B199" s="90" t="s">
        <v>506</v>
      </c>
      <c r="C199" s="65" t="s">
        <v>507</v>
      </c>
      <c r="D199" s="88">
        <v>0</v>
      </c>
      <c r="E199" s="105">
        <f t="shared" si="15"/>
        <v>31.32063492063492</v>
      </c>
      <c r="F199" s="106">
        <f t="shared" si="16"/>
        <v>39.777206349206345</v>
      </c>
      <c r="G199" s="87">
        <v>9866</v>
      </c>
      <c r="H199" s="87">
        <f t="shared" si="17"/>
        <v>12529.82</v>
      </c>
    </row>
    <row r="200" spans="1:8" ht="15">
      <c r="A200" s="83" t="s">
        <v>508</v>
      </c>
      <c r="B200" s="31"/>
      <c r="C200" s="43"/>
      <c r="D200" s="15"/>
      <c r="E200" s="21"/>
      <c r="F200" s="22"/>
      <c r="G200" s="52"/>
      <c r="H200" s="24"/>
    </row>
    <row r="201" spans="1:8" ht="153">
      <c r="A201" s="29" t="s">
        <v>901</v>
      </c>
      <c r="B201" s="90" t="s">
        <v>509</v>
      </c>
      <c r="C201" s="65" t="s">
        <v>510</v>
      </c>
      <c r="D201" s="86" t="s">
        <v>356</v>
      </c>
      <c r="E201" s="105">
        <f aca="true" t="shared" si="18" ref="E201:E209">G201/$E$1</f>
        <v>160.1079365079365</v>
      </c>
      <c r="F201" s="106">
        <f aca="true" t="shared" si="19" ref="F201:F209">E201*$F$1</f>
        <v>203.33707936507935</v>
      </c>
      <c r="G201" s="87">
        <v>50434</v>
      </c>
      <c r="H201" s="87">
        <f aca="true" t="shared" si="20" ref="H201:H209">G201*$H$1</f>
        <v>64051.18</v>
      </c>
    </row>
    <row r="202" spans="1:8" ht="38.25">
      <c r="A202" s="29" t="s">
        <v>902</v>
      </c>
      <c r="B202" s="90" t="s">
        <v>511</v>
      </c>
      <c r="C202" s="65" t="s">
        <v>485</v>
      </c>
      <c r="D202" s="88">
        <v>0</v>
      </c>
      <c r="E202" s="105">
        <f t="shared" si="18"/>
        <v>15.926984126984127</v>
      </c>
      <c r="F202" s="106">
        <f t="shared" si="19"/>
        <v>20.22726984126984</v>
      </c>
      <c r="G202" s="87">
        <v>5017</v>
      </c>
      <c r="H202" s="87">
        <f t="shared" si="20"/>
        <v>6371.59</v>
      </c>
    </row>
    <row r="203" spans="1:8" ht="38.25">
      <c r="A203" s="29" t="s">
        <v>903</v>
      </c>
      <c r="B203" s="90" t="s">
        <v>512</v>
      </c>
      <c r="C203" s="65" t="s">
        <v>487</v>
      </c>
      <c r="D203" s="88">
        <v>0</v>
      </c>
      <c r="E203" s="105">
        <f t="shared" si="18"/>
        <v>15.926984126984127</v>
      </c>
      <c r="F203" s="106">
        <f t="shared" si="19"/>
        <v>20.22726984126984</v>
      </c>
      <c r="G203" s="87">
        <v>5017</v>
      </c>
      <c r="H203" s="87">
        <f t="shared" si="20"/>
        <v>6371.59</v>
      </c>
    </row>
    <row r="204" spans="1:8" ht="38.25">
      <c r="A204" s="29" t="s">
        <v>904</v>
      </c>
      <c r="B204" s="90" t="s">
        <v>513</v>
      </c>
      <c r="C204" s="65" t="s">
        <v>489</v>
      </c>
      <c r="D204" s="88">
        <v>0</v>
      </c>
      <c r="E204" s="105">
        <f t="shared" si="18"/>
        <v>15.926984126984127</v>
      </c>
      <c r="F204" s="106">
        <f t="shared" si="19"/>
        <v>20.22726984126984</v>
      </c>
      <c r="G204" s="87">
        <v>5017</v>
      </c>
      <c r="H204" s="87">
        <f t="shared" si="20"/>
        <v>6371.59</v>
      </c>
    </row>
    <row r="205" spans="1:8" ht="38.25">
      <c r="A205" s="29" t="s">
        <v>905</v>
      </c>
      <c r="B205" s="90" t="s">
        <v>514</v>
      </c>
      <c r="C205" s="65" t="s">
        <v>491</v>
      </c>
      <c r="D205" s="88">
        <v>0</v>
      </c>
      <c r="E205" s="105">
        <f t="shared" si="18"/>
        <v>15.926984126984127</v>
      </c>
      <c r="F205" s="106">
        <f t="shared" si="19"/>
        <v>20.22726984126984</v>
      </c>
      <c r="G205" s="87">
        <v>5017</v>
      </c>
      <c r="H205" s="87">
        <f t="shared" si="20"/>
        <v>6371.59</v>
      </c>
    </row>
    <row r="206" spans="1:8" ht="38.25">
      <c r="A206" s="29" t="s">
        <v>906</v>
      </c>
      <c r="B206" s="90" t="s">
        <v>515</v>
      </c>
      <c r="C206" s="65" t="s">
        <v>497</v>
      </c>
      <c r="D206" s="88">
        <v>0</v>
      </c>
      <c r="E206" s="105">
        <f t="shared" si="18"/>
        <v>15.926984126984127</v>
      </c>
      <c r="F206" s="106">
        <f t="shared" si="19"/>
        <v>20.22726984126984</v>
      </c>
      <c r="G206" s="87">
        <v>5017</v>
      </c>
      <c r="H206" s="87">
        <f t="shared" si="20"/>
        <v>6371.59</v>
      </c>
    </row>
    <row r="207" spans="1:8" ht="38.25">
      <c r="A207" s="29" t="s">
        <v>907</v>
      </c>
      <c r="B207" s="90" t="s">
        <v>516</v>
      </c>
      <c r="C207" s="65" t="s">
        <v>499</v>
      </c>
      <c r="D207" s="88">
        <v>0</v>
      </c>
      <c r="E207" s="105">
        <f t="shared" si="18"/>
        <v>15.926984126984127</v>
      </c>
      <c r="F207" s="106">
        <f t="shared" si="19"/>
        <v>20.22726984126984</v>
      </c>
      <c r="G207" s="87">
        <v>5017</v>
      </c>
      <c r="H207" s="87">
        <f t="shared" si="20"/>
        <v>6371.59</v>
      </c>
    </row>
    <row r="208" spans="1:8" ht="38.25">
      <c r="A208" s="29" t="s">
        <v>908</v>
      </c>
      <c r="B208" s="90" t="s">
        <v>517</v>
      </c>
      <c r="C208" s="65" t="s">
        <v>501</v>
      </c>
      <c r="D208" s="88">
        <v>0</v>
      </c>
      <c r="E208" s="105">
        <f t="shared" si="18"/>
        <v>15.926984126984127</v>
      </c>
      <c r="F208" s="106">
        <f t="shared" si="19"/>
        <v>20.22726984126984</v>
      </c>
      <c r="G208" s="87">
        <v>5017</v>
      </c>
      <c r="H208" s="87">
        <f t="shared" si="20"/>
        <v>6371.59</v>
      </c>
    </row>
    <row r="209" spans="1:8" ht="51">
      <c r="A209" s="29" t="s">
        <v>909</v>
      </c>
      <c r="B209" s="90" t="s">
        <v>518</v>
      </c>
      <c r="C209" s="65" t="s">
        <v>507</v>
      </c>
      <c r="D209" s="88">
        <v>0</v>
      </c>
      <c r="E209" s="105">
        <f t="shared" si="18"/>
        <v>15.926984126984127</v>
      </c>
      <c r="F209" s="106">
        <f t="shared" si="19"/>
        <v>20.22726984126984</v>
      </c>
      <c r="G209" s="87">
        <v>5017</v>
      </c>
      <c r="H209" s="87">
        <f t="shared" si="20"/>
        <v>6371.59</v>
      </c>
    </row>
    <row r="210" spans="1:8" ht="15.75">
      <c r="A210" s="32"/>
      <c r="B210" s="80" t="s">
        <v>541</v>
      </c>
      <c r="C210" s="43"/>
      <c r="D210" s="15"/>
      <c r="E210" s="21"/>
      <c r="F210" s="22"/>
      <c r="G210" s="52"/>
      <c r="H210" s="24"/>
    </row>
    <row r="211" spans="1:8" ht="15">
      <c r="A211" s="108" t="s">
        <v>1199</v>
      </c>
      <c r="B211" s="32"/>
      <c r="C211" s="4"/>
      <c r="D211" s="4"/>
      <c r="E211" s="21"/>
      <c r="F211" s="22"/>
      <c r="G211" s="52"/>
      <c r="H211" s="24"/>
    </row>
    <row r="212" spans="1:8" ht="51">
      <c r="A212" s="29" t="s">
        <v>1188</v>
      </c>
      <c r="B212" s="29" t="s">
        <v>1165</v>
      </c>
      <c r="C212" s="41" t="s">
        <v>1166</v>
      </c>
      <c r="D212" s="63">
        <v>0</v>
      </c>
      <c r="E212" s="105">
        <f>G212/$E$1</f>
        <v>54.422222222222224</v>
      </c>
      <c r="F212" s="106">
        <f>E212*$F$1</f>
        <v>69.11622222222222</v>
      </c>
      <c r="G212" s="87">
        <v>17143</v>
      </c>
      <c r="H212" s="87">
        <f>G212*$H$1</f>
        <v>21771.61</v>
      </c>
    </row>
    <row r="213" spans="1:8" ht="51">
      <c r="A213" s="29" t="s">
        <v>1189</v>
      </c>
      <c r="B213" s="29" t="s">
        <v>1167</v>
      </c>
      <c r="C213" s="41" t="s">
        <v>1168</v>
      </c>
      <c r="D213" s="63">
        <v>0</v>
      </c>
      <c r="E213" s="105">
        <f>G213/$E$1</f>
        <v>54.422222222222224</v>
      </c>
      <c r="F213" s="106">
        <f>E213*$F$1</f>
        <v>69.11622222222222</v>
      </c>
      <c r="G213" s="87">
        <v>17143</v>
      </c>
      <c r="H213" s="87">
        <f>G213*$H$1</f>
        <v>21771.61</v>
      </c>
    </row>
    <row r="214" spans="1:8" ht="51">
      <c r="A214" s="29" t="s">
        <v>1190</v>
      </c>
      <c r="B214" s="29" t="s">
        <v>1169</v>
      </c>
      <c r="C214" s="41" t="s">
        <v>1170</v>
      </c>
      <c r="D214" s="63">
        <v>0</v>
      </c>
      <c r="E214" s="105">
        <f>G214/$E$1</f>
        <v>54.422222222222224</v>
      </c>
      <c r="F214" s="106">
        <f>E214*$F$1</f>
        <v>69.11622222222222</v>
      </c>
      <c r="G214" s="87">
        <v>17143</v>
      </c>
      <c r="H214" s="87">
        <f>G214*$H$1</f>
        <v>21771.61</v>
      </c>
    </row>
    <row r="215" spans="1:8" ht="51">
      <c r="A215" s="29" t="s">
        <v>1191</v>
      </c>
      <c r="B215" s="29" t="s">
        <v>1171</v>
      </c>
      <c r="C215" s="41" t="s">
        <v>1172</v>
      </c>
      <c r="D215" s="63">
        <v>0</v>
      </c>
      <c r="E215" s="105">
        <f>G215/$E$1</f>
        <v>54.422222222222224</v>
      </c>
      <c r="F215" s="106">
        <f>E215*$F$1</f>
        <v>69.11622222222222</v>
      </c>
      <c r="G215" s="87">
        <v>17143</v>
      </c>
      <c r="H215" s="87">
        <f>G215*$H$1</f>
        <v>21771.61</v>
      </c>
    </row>
    <row r="216" spans="1:8" ht="51">
      <c r="A216" s="29" t="s">
        <v>1192</v>
      </c>
      <c r="B216" s="29" t="s">
        <v>1173</v>
      </c>
      <c r="C216" s="41" t="s">
        <v>1174</v>
      </c>
      <c r="D216" s="63">
        <v>0</v>
      </c>
      <c r="E216" s="105">
        <f>G216/$E$1</f>
        <v>54.422222222222224</v>
      </c>
      <c r="F216" s="106">
        <f>E216*$F$1</f>
        <v>69.11622222222222</v>
      </c>
      <c r="G216" s="87">
        <v>17143</v>
      </c>
      <c r="H216" s="87">
        <f>G216*$H$1</f>
        <v>21771.61</v>
      </c>
    </row>
    <row r="217" spans="1:8" ht="15">
      <c r="A217" s="108" t="s">
        <v>1200</v>
      </c>
      <c r="B217" s="53"/>
      <c r="C217" s="62"/>
      <c r="D217" s="64"/>
      <c r="E217" s="21"/>
      <c r="F217" s="22"/>
      <c r="G217" s="52"/>
      <c r="H217" s="24"/>
    </row>
    <row r="218" spans="1:8" ht="38.25">
      <c r="A218" s="29" t="s">
        <v>1193</v>
      </c>
      <c r="B218" s="29" t="s">
        <v>1175</v>
      </c>
      <c r="C218" s="65" t="s">
        <v>1176</v>
      </c>
      <c r="D218" s="63">
        <v>0</v>
      </c>
      <c r="E218" s="105">
        <f>G218/$E$1</f>
        <v>54.422222222222224</v>
      </c>
      <c r="F218" s="106">
        <f>E218*$F$1</f>
        <v>69.11622222222222</v>
      </c>
      <c r="G218" s="87">
        <v>17143</v>
      </c>
      <c r="H218" s="87">
        <f>G218*$H$1</f>
        <v>21771.61</v>
      </c>
    </row>
    <row r="219" spans="1:8" ht="38.25">
      <c r="A219" s="29" t="s">
        <v>1194</v>
      </c>
      <c r="B219" s="29" t="s">
        <v>1177</v>
      </c>
      <c r="C219" s="65" t="s">
        <v>1178</v>
      </c>
      <c r="D219" s="63">
        <v>0</v>
      </c>
      <c r="E219" s="105">
        <f>G219/$E$1</f>
        <v>54.422222222222224</v>
      </c>
      <c r="F219" s="106">
        <f>E219*$F$1</f>
        <v>69.11622222222222</v>
      </c>
      <c r="G219" s="87">
        <v>17143</v>
      </c>
      <c r="H219" s="87">
        <f>G219*$H$1</f>
        <v>21771.61</v>
      </c>
    </row>
    <row r="220" spans="1:8" ht="38.25">
      <c r="A220" s="29" t="s">
        <v>1195</v>
      </c>
      <c r="B220" s="29" t="s">
        <v>1179</v>
      </c>
      <c r="C220" s="65" t="s">
        <v>1180</v>
      </c>
      <c r="D220" s="63">
        <v>0</v>
      </c>
      <c r="E220" s="105">
        <f>G220/$E$1</f>
        <v>54.422222222222224</v>
      </c>
      <c r="F220" s="106">
        <f>E220*$F$1</f>
        <v>69.11622222222222</v>
      </c>
      <c r="G220" s="87">
        <v>17143</v>
      </c>
      <c r="H220" s="87">
        <f>G220*$H$1</f>
        <v>21771.61</v>
      </c>
    </row>
    <row r="221" spans="1:8" ht="38.25">
      <c r="A221" s="29" t="s">
        <v>1196</v>
      </c>
      <c r="B221" s="29" t="s">
        <v>1181</v>
      </c>
      <c r="C221" s="65" t="s">
        <v>1182</v>
      </c>
      <c r="D221" s="63">
        <v>0</v>
      </c>
      <c r="E221" s="105">
        <f>G221/$E$1</f>
        <v>54.422222222222224</v>
      </c>
      <c r="F221" s="106">
        <f>E221*$F$1</f>
        <v>69.11622222222222</v>
      </c>
      <c r="G221" s="87">
        <v>17143</v>
      </c>
      <c r="H221" s="87">
        <f>G221*$H$1</f>
        <v>21771.61</v>
      </c>
    </row>
    <row r="222" spans="1:8" ht="38.25">
      <c r="A222" s="29" t="s">
        <v>1197</v>
      </c>
      <c r="B222" s="29" t="s">
        <v>1183</v>
      </c>
      <c r="C222" s="65" t="s">
        <v>1184</v>
      </c>
      <c r="D222" s="63">
        <v>0</v>
      </c>
      <c r="E222" s="105">
        <f>G222/$E$1</f>
        <v>54.422222222222224</v>
      </c>
      <c r="F222" s="106">
        <f>E222*$F$1</f>
        <v>69.11622222222222</v>
      </c>
      <c r="G222" s="87">
        <v>17143</v>
      </c>
      <c r="H222" s="87">
        <f>G222*$H$1</f>
        <v>21771.61</v>
      </c>
    </row>
    <row r="223" spans="1:8" ht="15">
      <c r="A223" s="83" t="s">
        <v>586</v>
      </c>
      <c r="B223" s="31"/>
      <c r="C223" s="43"/>
      <c r="D223" s="15"/>
      <c r="E223" s="21"/>
      <c r="F223" s="22"/>
      <c r="G223" s="52"/>
      <c r="H223" s="24"/>
    </row>
    <row r="224" spans="1:8" ht="153">
      <c r="A224" s="29" t="s">
        <v>910</v>
      </c>
      <c r="B224" s="90" t="s">
        <v>587</v>
      </c>
      <c r="C224" s="65" t="s">
        <v>588</v>
      </c>
      <c r="D224" s="86" t="s">
        <v>356</v>
      </c>
      <c r="E224" s="105">
        <f>G224/$E$1</f>
        <v>142.615873015873</v>
      </c>
      <c r="F224" s="106">
        <f>E224*$F$1</f>
        <v>181.12215873015873</v>
      </c>
      <c r="G224" s="87">
        <v>44924</v>
      </c>
      <c r="H224" s="87">
        <f>G224*$H$1</f>
        <v>57053.48</v>
      </c>
    </row>
    <row r="225" spans="1:8" ht="38.25">
      <c r="A225" s="29" t="s">
        <v>911</v>
      </c>
      <c r="B225" s="90" t="s">
        <v>589</v>
      </c>
      <c r="C225" s="65" t="s">
        <v>489</v>
      </c>
      <c r="D225" s="88">
        <v>0</v>
      </c>
      <c r="E225" s="105">
        <f>G225/$E$1</f>
        <v>50.13333333333333</v>
      </c>
      <c r="F225" s="106">
        <f>E225*$F$1</f>
        <v>63.669333333333334</v>
      </c>
      <c r="G225" s="87">
        <v>15792</v>
      </c>
      <c r="H225" s="87">
        <f>G225*$H$1</f>
        <v>20055.84</v>
      </c>
    </row>
    <row r="226" spans="1:8" ht="38.25">
      <c r="A226" s="29" t="s">
        <v>912</v>
      </c>
      <c r="B226" s="90" t="s">
        <v>590</v>
      </c>
      <c r="C226" s="65" t="s">
        <v>497</v>
      </c>
      <c r="D226" s="88">
        <v>0</v>
      </c>
      <c r="E226" s="105">
        <f>G226/$E$1</f>
        <v>50.13333333333333</v>
      </c>
      <c r="F226" s="106">
        <f>E226*$F$1</f>
        <v>63.669333333333334</v>
      </c>
      <c r="G226" s="87">
        <v>15792</v>
      </c>
      <c r="H226" s="87">
        <f>G226*$H$1</f>
        <v>20055.84</v>
      </c>
    </row>
    <row r="227" spans="1:8" ht="38.25">
      <c r="A227" s="29" t="s">
        <v>913</v>
      </c>
      <c r="B227" s="90" t="s">
        <v>591</v>
      </c>
      <c r="C227" s="65" t="s">
        <v>501</v>
      </c>
      <c r="D227" s="88">
        <v>0</v>
      </c>
      <c r="E227" s="105">
        <f>G227/$E$1</f>
        <v>50.13333333333333</v>
      </c>
      <c r="F227" s="106">
        <f>E227*$F$1</f>
        <v>63.669333333333334</v>
      </c>
      <c r="G227" s="87">
        <v>15792</v>
      </c>
      <c r="H227" s="87">
        <f>G227*$H$1</f>
        <v>20055.84</v>
      </c>
    </row>
    <row r="228" spans="1:8" ht="15.75">
      <c r="A228" s="32"/>
      <c r="B228" s="80" t="s">
        <v>542</v>
      </c>
      <c r="C228" s="43"/>
      <c r="D228" s="15"/>
      <c r="E228" s="21"/>
      <c r="F228" s="22"/>
      <c r="G228" s="52"/>
      <c r="H228" s="24"/>
    </row>
    <row r="229" spans="1:8" ht="15">
      <c r="A229" s="83" t="s">
        <v>543</v>
      </c>
      <c r="B229" s="35"/>
      <c r="C229" s="43"/>
      <c r="D229" s="15"/>
      <c r="E229" s="21"/>
      <c r="F229" s="22"/>
      <c r="G229" s="52"/>
      <c r="H229" s="24"/>
    </row>
    <row r="230" spans="1:8" ht="38.25">
      <c r="A230" s="29" t="s">
        <v>914</v>
      </c>
      <c r="B230" s="29" t="s">
        <v>410</v>
      </c>
      <c r="C230" s="65" t="s">
        <v>592</v>
      </c>
      <c r="D230" s="88">
        <v>0</v>
      </c>
      <c r="E230" s="105">
        <f aca="true" t="shared" si="21" ref="E230:E242">G230/$E$1</f>
        <v>50.05079365079365</v>
      </c>
      <c r="F230" s="106">
        <f aca="true" t="shared" si="22" ref="F230:F242">E230*$F$1</f>
        <v>63.56450793650794</v>
      </c>
      <c r="G230" s="87">
        <v>15766</v>
      </c>
      <c r="H230" s="87">
        <f aca="true" t="shared" si="23" ref="H230:H242">G230*$H$1</f>
        <v>20022.82</v>
      </c>
    </row>
    <row r="231" spans="1:8" ht="38.25">
      <c r="A231" s="29" t="s">
        <v>915</v>
      </c>
      <c r="B231" s="90" t="s">
        <v>411</v>
      </c>
      <c r="C231" s="65" t="s">
        <v>594</v>
      </c>
      <c r="D231" s="88">
        <v>0</v>
      </c>
      <c r="E231" s="105">
        <f t="shared" si="21"/>
        <v>50.05079365079365</v>
      </c>
      <c r="F231" s="106">
        <f t="shared" si="22"/>
        <v>63.56450793650794</v>
      </c>
      <c r="G231" s="87">
        <v>15766</v>
      </c>
      <c r="H231" s="87">
        <f t="shared" si="23"/>
        <v>20022.82</v>
      </c>
    </row>
    <row r="232" spans="1:8" ht="38.25">
      <c r="A232" s="29" t="s">
        <v>916</v>
      </c>
      <c r="B232" s="90" t="s">
        <v>412</v>
      </c>
      <c r="C232" s="65" t="s">
        <v>593</v>
      </c>
      <c r="D232" s="88">
        <v>0</v>
      </c>
      <c r="E232" s="105">
        <f t="shared" si="21"/>
        <v>50.05079365079365</v>
      </c>
      <c r="F232" s="106">
        <f t="shared" si="22"/>
        <v>63.56450793650794</v>
      </c>
      <c r="G232" s="87">
        <v>15766</v>
      </c>
      <c r="H232" s="87">
        <f t="shared" si="23"/>
        <v>20022.82</v>
      </c>
    </row>
    <row r="233" spans="1:8" ht="38.25">
      <c r="A233" s="29" t="s">
        <v>917</v>
      </c>
      <c r="B233" s="90" t="s">
        <v>413</v>
      </c>
      <c r="C233" s="65" t="s">
        <v>595</v>
      </c>
      <c r="D233" s="88">
        <v>0</v>
      </c>
      <c r="E233" s="105">
        <f t="shared" si="21"/>
        <v>50.05079365079365</v>
      </c>
      <c r="F233" s="106">
        <f t="shared" si="22"/>
        <v>63.56450793650794</v>
      </c>
      <c r="G233" s="87">
        <v>15766</v>
      </c>
      <c r="H233" s="87">
        <f t="shared" si="23"/>
        <v>20022.82</v>
      </c>
    </row>
    <row r="234" spans="1:8" ht="38.25">
      <c r="A234" s="29" t="s">
        <v>918</v>
      </c>
      <c r="B234" s="90" t="s">
        <v>414</v>
      </c>
      <c r="C234" s="65" t="s">
        <v>596</v>
      </c>
      <c r="D234" s="88">
        <v>0</v>
      </c>
      <c r="E234" s="105">
        <f t="shared" si="21"/>
        <v>50.05079365079365</v>
      </c>
      <c r="F234" s="106">
        <f t="shared" si="22"/>
        <v>63.56450793650794</v>
      </c>
      <c r="G234" s="87">
        <v>15766</v>
      </c>
      <c r="H234" s="87">
        <f t="shared" si="23"/>
        <v>20022.82</v>
      </c>
    </row>
    <row r="235" spans="1:8" ht="38.25">
      <c r="A235" s="29" t="s">
        <v>919</v>
      </c>
      <c r="B235" s="90" t="s">
        <v>415</v>
      </c>
      <c r="C235" s="65" t="s">
        <v>400</v>
      </c>
      <c r="D235" s="88">
        <v>0</v>
      </c>
      <c r="E235" s="105">
        <f t="shared" si="21"/>
        <v>27.123809523809523</v>
      </c>
      <c r="F235" s="106">
        <f t="shared" si="22"/>
        <v>34.44723809523809</v>
      </c>
      <c r="G235" s="87">
        <v>8544</v>
      </c>
      <c r="H235" s="87">
        <f t="shared" si="23"/>
        <v>10850.880000000001</v>
      </c>
    </row>
    <row r="236" spans="1:8" ht="38.25">
      <c r="A236" s="29" t="s">
        <v>920</v>
      </c>
      <c r="B236" s="90" t="s">
        <v>416</v>
      </c>
      <c r="C236" s="65" t="s">
        <v>401</v>
      </c>
      <c r="D236" s="88">
        <v>0</v>
      </c>
      <c r="E236" s="105">
        <f t="shared" si="21"/>
        <v>27.123809523809523</v>
      </c>
      <c r="F236" s="106">
        <f t="shared" si="22"/>
        <v>34.44723809523809</v>
      </c>
      <c r="G236" s="87">
        <v>8544</v>
      </c>
      <c r="H236" s="87">
        <f t="shared" si="23"/>
        <v>10850.880000000001</v>
      </c>
    </row>
    <row r="237" spans="1:8" ht="38.25">
      <c r="A237" s="29" t="s">
        <v>921</v>
      </c>
      <c r="B237" s="90" t="s">
        <v>417</v>
      </c>
      <c r="C237" s="65" t="s">
        <v>402</v>
      </c>
      <c r="D237" s="88">
        <v>0</v>
      </c>
      <c r="E237" s="105">
        <f t="shared" si="21"/>
        <v>27.123809523809523</v>
      </c>
      <c r="F237" s="106">
        <f t="shared" si="22"/>
        <v>34.44723809523809</v>
      </c>
      <c r="G237" s="87">
        <v>8544</v>
      </c>
      <c r="H237" s="87">
        <f t="shared" si="23"/>
        <v>10850.880000000001</v>
      </c>
    </row>
    <row r="238" spans="1:8" ht="38.25">
      <c r="A238" s="29" t="s">
        <v>922</v>
      </c>
      <c r="B238" s="90" t="s">
        <v>418</v>
      </c>
      <c r="C238" s="65" t="s">
        <v>403</v>
      </c>
      <c r="D238" s="88">
        <v>0</v>
      </c>
      <c r="E238" s="105">
        <f t="shared" si="21"/>
        <v>27.123809523809523</v>
      </c>
      <c r="F238" s="106">
        <f t="shared" si="22"/>
        <v>34.44723809523809</v>
      </c>
      <c r="G238" s="87">
        <v>8544</v>
      </c>
      <c r="H238" s="87">
        <f t="shared" si="23"/>
        <v>10850.880000000001</v>
      </c>
    </row>
    <row r="239" spans="1:8" ht="38.25">
      <c r="A239" s="29" t="s">
        <v>923</v>
      </c>
      <c r="B239" s="90" t="s">
        <v>419</v>
      </c>
      <c r="C239" s="65" t="s">
        <v>404</v>
      </c>
      <c r="D239" s="88">
        <v>0</v>
      </c>
      <c r="E239" s="105">
        <f t="shared" si="21"/>
        <v>27.123809523809523</v>
      </c>
      <c r="F239" s="106">
        <f t="shared" si="22"/>
        <v>34.44723809523809</v>
      </c>
      <c r="G239" s="87">
        <v>8544</v>
      </c>
      <c r="H239" s="87">
        <f t="shared" si="23"/>
        <v>10850.880000000001</v>
      </c>
    </row>
    <row r="240" spans="1:8" ht="38.25">
      <c r="A240" s="29" t="s">
        <v>924</v>
      </c>
      <c r="B240" s="90" t="s">
        <v>420</v>
      </c>
      <c r="C240" s="65" t="s">
        <v>398</v>
      </c>
      <c r="D240" s="88">
        <v>0</v>
      </c>
      <c r="E240" s="105">
        <f t="shared" si="21"/>
        <v>27.123809523809523</v>
      </c>
      <c r="F240" s="106">
        <f t="shared" si="22"/>
        <v>34.44723809523809</v>
      </c>
      <c r="G240" s="87">
        <v>8544</v>
      </c>
      <c r="H240" s="87">
        <f t="shared" si="23"/>
        <v>10850.880000000001</v>
      </c>
    </row>
    <row r="241" spans="1:8" ht="38.25">
      <c r="A241" s="29" t="s">
        <v>925</v>
      </c>
      <c r="B241" s="90" t="s">
        <v>421</v>
      </c>
      <c r="C241" s="65" t="s">
        <v>399</v>
      </c>
      <c r="D241" s="88">
        <v>0</v>
      </c>
      <c r="E241" s="105">
        <f t="shared" si="21"/>
        <v>27.123809523809523</v>
      </c>
      <c r="F241" s="106">
        <f t="shared" si="22"/>
        <v>34.44723809523809</v>
      </c>
      <c r="G241" s="87">
        <v>8544</v>
      </c>
      <c r="H241" s="87">
        <f t="shared" si="23"/>
        <v>10850.880000000001</v>
      </c>
    </row>
    <row r="242" spans="1:8" ht="12.75">
      <c r="A242" s="29" t="s">
        <v>926</v>
      </c>
      <c r="B242" s="90" t="s">
        <v>173</v>
      </c>
      <c r="C242" s="65" t="s">
        <v>597</v>
      </c>
      <c r="D242" s="88">
        <v>0</v>
      </c>
      <c r="E242" s="105">
        <f t="shared" si="21"/>
        <v>4.898412698412699</v>
      </c>
      <c r="F242" s="106">
        <f t="shared" si="22"/>
        <v>6.220984126984128</v>
      </c>
      <c r="G242" s="87">
        <v>1543</v>
      </c>
      <c r="H242" s="87">
        <f t="shared" si="23"/>
        <v>1959.6100000000001</v>
      </c>
    </row>
    <row r="243" spans="1:8" ht="15">
      <c r="A243" s="83" t="s">
        <v>845</v>
      </c>
      <c r="B243" s="31"/>
      <c r="C243" s="43"/>
      <c r="D243" s="15"/>
      <c r="E243" s="21"/>
      <c r="F243" s="22"/>
      <c r="G243" s="52"/>
      <c r="H243" s="24"/>
    </row>
    <row r="244" spans="1:8" ht="38.25">
      <c r="A244" s="29" t="s">
        <v>856</v>
      </c>
      <c r="B244" s="90" t="s">
        <v>848</v>
      </c>
      <c r="C244" s="65" t="s">
        <v>592</v>
      </c>
      <c r="D244" s="88">
        <v>0</v>
      </c>
      <c r="E244" s="105">
        <f>G244/$E$1</f>
        <v>52.146031746031746</v>
      </c>
      <c r="F244" s="106">
        <f>E244*$F$1</f>
        <v>66.22546031746032</v>
      </c>
      <c r="G244" s="87">
        <v>16426</v>
      </c>
      <c r="H244" s="87">
        <f>G244*$H$1</f>
        <v>20861.02</v>
      </c>
    </row>
    <row r="245" spans="1:8" ht="38.25">
      <c r="A245" s="29" t="s">
        <v>857</v>
      </c>
      <c r="B245" s="90" t="s">
        <v>849</v>
      </c>
      <c r="C245" s="65" t="s">
        <v>594</v>
      </c>
      <c r="D245" s="88">
        <v>0</v>
      </c>
      <c r="E245" s="105">
        <f>G245/$E$1</f>
        <v>52.146031746031746</v>
      </c>
      <c r="F245" s="106">
        <f>E245*$F$1</f>
        <v>66.22546031746032</v>
      </c>
      <c r="G245" s="87">
        <v>16426</v>
      </c>
      <c r="H245" s="87">
        <f>G245*$H$1</f>
        <v>20861.02</v>
      </c>
    </row>
    <row r="246" spans="1:8" ht="38.25">
      <c r="A246" s="29" t="s">
        <v>858</v>
      </c>
      <c r="B246" s="90" t="s">
        <v>850</v>
      </c>
      <c r="C246" s="65" t="s">
        <v>593</v>
      </c>
      <c r="D246" s="88">
        <v>0</v>
      </c>
      <c r="E246" s="105">
        <f>G246/$E$1</f>
        <v>52.146031746031746</v>
      </c>
      <c r="F246" s="106">
        <f>E246*$F$1</f>
        <v>66.22546031746032</v>
      </c>
      <c r="G246" s="87">
        <v>16426</v>
      </c>
      <c r="H246" s="87">
        <f>G246*$H$1</f>
        <v>20861.02</v>
      </c>
    </row>
    <row r="247" spans="1:8" ht="38.25">
      <c r="A247" s="29" t="s">
        <v>859</v>
      </c>
      <c r="B247" s="90" t="s">
        <v>851</v>
      </c>
      <c r="C247" s="65" t="s">
        <v>847</v>
      </c>
      <c r="D247" s="88">
        <v>0</v>
      </c>
      <c r="E247" s="105">
        <f>G247/$E$1</f>
        <v>52.146031746031746</v>
      </c>
      <c r="F247" s="106">
        <f>E247*$F$1</f>
        <v>66.22546031746032</v>
      </c>
      <c r="G247" s="87">
        <v>16426</v>
      </c>
      <c r="H247" s="87">
        <f>G247*$H$1</f>
        <v>20861.02</v>
      </c>
    </row>
    <row r="248" spans="1:8" ht="15">
      <c r="A248" s="83" t="s">
        <v>846</v>
      </c>
      <c r="B248" s="31"/>
      <c r="C248" s="43"/>
      <c r="D248" s="15"/>
      <c r="E248" s="21"/>
      <c r="F248" s="22"/>
      <c r="G248" s="52"/>
      <c r="H248" s="24"/>
    </row>
    <row r="249" spans="1:8" ht="51">
      <c r="A249" s="29" t="s">
        <v>860</v>
      </c>
      <c r="B249" s="90" t="s">
        <v>852</v>
      </c>
      <c r="C249" s="65" t="s">
        <v>841</v>
      </c>
      <c r="D249" s="88">
        <v>0</v>
      </c>
      <c r="E249" s="105">
        <f>G249/$E$1</f>
        <v>50.3968253968254</v>
      </c>
      <c r="F249" s="106">
        <f>E249*$F$1</f>
        <v>64.00396825396825</v>
      </c>
      <c r="G249" s="87">
        <v>15875</v>
      </c>
      <c r="H249" s="87">
        <f>G249*$H$1</f>
        <v>20161.25</v>
      </c>
    </row>
    <row r="250" spans="1:8" ht="51">
      <c r="A250" s="29" t="s">
        <v>861</v>
      </c>
      <c r="B250" s="90" t="s">
        <v>853</v>
      </c>
      <c r="C250" s="65" t="s">
        <v>842</v>
      </c>
      <c r="D250" s="88">
        <v>0</v>
      </c>
      <c r="E250" s="105">
        <f>G250/$E$1</f>
        <v>50.3968253968254</v>
      </c>
      <c r="F250" s="106">
        <f>E250*$F$1</f>
        <v>64.00396825396825</v>
      </c>
      <c r="G250" s="87">
        <v>15875</v>
      </c>
      <c r="H250" s="87">
        <f>G250*$H$1</f>
        <v>20161.25</v>
      </c>
    </row>
    <row r="251" spans="1:8" ht="51">
      <c r="A251" s="29" t="s">
        <v>862</v>
      </c>
      <c r="B251" s="90" t="s">
        <v>854</v>
      </c>
      <c r="C251" s="65" t="s">
        <v>843</v>
      </c>
      <c r="D251" s="88">
        <v>0</v>
      </c>
      <c r="E251" s="105">
        <f>G251/$E$1</f>
        <v>50.3968253968254</v>
      </c>
      <c r="F251" s="106">
        <f>E251*$F$1</f>
        <v>64.00396825396825</v>
      </c>
      <c r="G251" s="87">
        <v>15875</v>
      </c>
      <c r="H251" s="87">
        <f>G251*$H$1</f>
        <v>20161.25</v>
      </c>
    </row>
    <row r="252" spans="1:8" ht="51">
      <c r="A252" s="29" t="s">
        <v>863</v>
      </c>
      <c r="B252" s="90" t="s">
        <v>855</v>
      </c>
      <c r="C252" s="65" t="s">
        <v>844</v>
      </c>
      <c r="D252" s="88">
        <v>0</v>
      </c>
      <c r="E252" s="105">
        <f>G252/$E$1</f>
        <v>50.3968253968254</v>
      </c>
      <c r="F252" s="106">
        <f>E252*$F$1</f>
        <v>64.00396825396825</v>
      </c>
      <c r="G252" s="87">
        <v>15875</v>
      </c>
      <c r="H252" s="87">
        <f>G252*$H$1</f>
        <v>20161.25</v>
      </c>
    </row>
    <row r="253" spans="1:8" ht="15.75">
      <c r="A253" s="32"/>
      <c r="B253" s="80" t="s">
        <v>544</v>
      </c>
      <c r="C253" s="43"/>
      <c r="D253" s="15"/>
      <c r="E253" s="21"/>
      <c r="F253" s="22"/>
      <c r="G253" s="52"/>
      <c r="H253" s="24"/>
    </row>
    <row r="254" spans="1:8" ht="15">
      <c r="A254" s="108" t="s">
        <v>1204</v>
      </c>
      <c r="B254" s="31"/>
      <c r="C254" s="43"/>
      <c r="D254" s="15"/>
      <c r="E254" s="21"/>
      <c r="F254" s="22"/>
      <c r="G254" s="52"/>
      <c r="H254" s="24"/>
    </row>
    <row r="255" spans="1:8" ht="89.25">
      <c r="A255" s="29" t="s">
        <v>1205</v>
      </c>
      <c r="B255" s="90" t="s">
        <v>1206</v>
      </c>
      <c r="C255" s="65" t="s">
        <v>602</v>
      </c>
      <c r="D255" s="88">
        <v>0</v>
      </c>
      <c r="E255" s="105">
        <f>G255/$E$1</f>
        <v>40.94603174603174</v>
      </c>
      <c r="F255" s="106">
        <f>E255*$F$1</f>
        <v>52.001460317460314</v>
      </c>
      <c r="G255" s="87">
        <v>12898</v>
      </c>
      <c r="H255" s="87">
        <f>G255*$H$1</f>
        <v>16380.460000000001</v>
      </c>
    </row>
    <row r="256" spans="1:8" ht="15">
      <c r="A256" s="83" t="s">
        <v>598</v>
      </c>
      <c r="B256" s="31"/>
      <c r="C256" s="43"/>
      <c r="D256" s="15"/>
      <c r="E256" s="21"/>
      <c r="F256" s="22"/>
      <c r="G256" s="52"/>
      <c r="H256" s="24"/>
    </row>
    <row r="257" spans="1:8" ht="102">
      <c r="A257" s="29" t="s">
        <v>927</v>
      </c>
      <c r="B257" s="94" t="s">
        <v>599</v>
      </c>
      <c r="C257" s="95" t="s">
        <v>600</v>
      </c>
      <c r="D257" s="63">
        <v>0</v>
      </c>
      <c r="E257" s="105">
        <f aca="true" t="shared" si="24" ref="E257:E263">G257/$E$1</f>
        <v>67.37142857142857</v>
      </c>
      <c r="F257" s="106">
        <f aca="true" t="shared" si="25" ref="F257:F263">E257*$F$1</f>
        <v>85.56171428571427</v>
      </c>
      <c r="G257" s="87">
        <v>21222</v>
      </c>
      <c r="H257" s="87">
        <f aca="true" t="shared" si="26" ref="H257:H263">G257*$H$1</f>
        <v>26951.94</v>
      </c>
    </row>
    <row r="258" spans="1:8" ht="89.25">
      <c r="A258" s="29" t="s">
        <v>928</v>
      </c>
      <c r="B258" s="94" t="s">
        <v>601</v>
      </c>
      <c r="C258" s="95" t="s">
        <v>602</v>
      </c>
      <c r="D258" s="63">
        <v>0</v>
      </c>
      <c r="E258" s="105">
        <f t="shared" si="24"/>
        <v>40.425396825396824</v>
      </c>
      <c r="F258" s="106">
        <f t="shared" si="25"/>
        <v>51.34025396825397</v>
      </c>
      <c r="G258" s="87">
        <v>12734</v>
      </c>
      <c r="H258" s="87">
        <f t="shared" si="26"/>
        <v>16172.18</v>
      </c>
    </row>
    <row r="259" spans="1:8" ht="38.25">
      <c r="A259" s="29" t="s">
        <v>929</v>
      </c>
      <c r="B259" s="94" t="s">
        <v>603</v>
      </c>
      <c r="C259" s="95" t="s">
        <v>604</v>
      </c>
      <c r="D259" s="63">
        <v>0</v>
      </c>
      <c r="E259" s="105">
        <f t="shared" si="24"/>
        <v>48.56825396825397</v>
      </c>
      <c r="F259" s="106">
        <f t="shared" si="25"/>
        <v>61.68168253968254</v>
      </c>
      <c r="G259" s="87">
        <v>15299</v>
      </c>
      <c r="H259" s="87">
        <f t="shared" si="26"/>
        <v>19429.73</v>
      </c>
    </row>
    <row r="260" spans="1:8" ht="25.5">
      <c r="A260" s="29" t="s">
        <v>930</v>
      </c>
      <c r="B260" s="94" t="s">
        <v>605</v>
      </c>
      <c r="C260" s="95" t="s">
        <v>606</v>
      </c>
      <c r="D260" s="63">
        <v>0</v>
      </c>
      <c r="E260" s="105">
        <f t="shared" si="24"/>
        <v>33.425396825396824</v>
      </c>
      <c r="F260" s="106">
        <f t="shared" si="25"/>
        <v>42.45025396825397</v>
      </c>
      <c r="G260" s="87">
        <v>10529</v>
      </c>
      <c r="H260" s="87">
        <f t="shared" si="26"/>
        <v>13371.83</v>
      </c>
    </row>
    <row r="261" spans="1:8" ht="76.5">
      <c r="A261" s="29" t="s">
        <v>931</v>
      </c>
      <c r="B261" s="90" t="s">
        <v>607</v>
      </c>
      <c r="C261" s="65" t="s">
        <v>1106</v>
      </c>
      <c r="D261" s="88">
        <v>0</v>
      </c>
      <c r="E261" s="105">
        <f t="shared" si="24"/>
        <v>116.18412698412699</v>
      </c>
      <c r="F261" s="106">
        <f t="shared" si="25"/>
        <v>147.55384126984129</v>
      </c>
      <c r="G261" s="87">
        <v>36598</v>
      </c>
      <c r="H261" s="87">
        <f t="shared" si="26"/>
        <v>46479.46</v>
      </c>
    </row>
    <row r="262" spans="1:8" ht="51">
      <c r="A262" s="29" t="s">
        <v>932</v>
      </c>
      <c r="B262" s="90" t="s">
        <v>608</v>
      </c>
      <c r="C262" s="65" t="s">
        <v>609</v>
      </c>
      <c r="D262" s="88">
        <v>0</v>
      </c>
      <c r="E262" s="105">
        <f t="shared" si="24"/>
        <v>116.18412698412699</v>
      </c>
      <c r="F262" s="106">
        <f t="shared" si="25"/>
        <v>147.55384126984129</v>
      </c>
      <c r="G262" s="87">
        <v>36598</v>
      </c>
      <c r="H262" s="87">
        <f t="shared" si="26"/>
        <v>46479.46</v>
      </c>
    </row>
    <row r="263" spans="1:8" ht="51">
      <c r="A263" s="29" t="s">
        <v>933</v>
      </c>
      <c r="B263" s="90" t="s">
        <v>610</v>
      </c>
      <c r="C263" s="65" t="s">
        <v>611</v>
      </c>
      <c r="D263" s="88">
        <v>0</v>
      </c>
      <c r="E263" s="105">
        <f t="shared" si="24"/>
        <v>116.18412698412699</v>
      </c>
      <c r="F263" s="106">
        <f t="shared" si="25"/>
        <v>147.55384126984129</v>
      </c>
      <c r="G263" s="87">
        <v>36598</v>
      </c>
      <c r="H263" s="87">
        <f t="shared" si="26"/>
        <v>46479.46</v>
      </c>
    </row>
    <row r="264" spans="1:8" ht="15">
      <c r="A264" s="83" t="s">
        <v>570</v>
      </c>
      <c r="B264" s="34"/>
      <c r="C264" s="44"/>
      <c r="D264" s="13"/>
      <c r="E264" s="21"/>
      <c r="F264" s="22"/>
      <c r="G264" s="52"/>
      <c r="H264" s="24"/>
    </row>
    <row r="265" spans="1:8" ht="51">
      <c r="A265" s="29" t="s">
        <v>934</v>
      </c>
      <c r="B265" s="90" t="s">
        <v>612</v>
      </c>
      <c r="C265" s="65" t="s">
        <v>613</v>
      </c>
      <c r="D265" s="88">
        <v>0</v>
      </c>
      <c r="E265" s="105">
        <f>G265/$E$1</f>
        <v>124.67936507936508</v>
      </c>
      <c r="F265" s="106">
        <f>E265*$F$1</f>
        <v>158.34279365079365</v>
      </c>
      <c r="G265" s="87">
        <v>39274</v>
      </c>
      <c r="H265" s="87">
        <f>G265*$H$1</f>
        <v>49877.98</v>
      </c>
    </row>
    <row r="266" spans="1:8" ht="51">
      <c r="A266" s="29" t="s">
        <v>935</v>
      </c>
      <c r="B266" s="90" t="s">
        <v>614</v>
      </c>
      <c r="C266" s="65" t="s">
        <v>668</v>
      </c>
      <c r="D266" s="88">
        <v>0</v>
      </c>
      <c r="E266" s="105">
        <f>G266/$E$1</f>
        <v>124.67936507936508</v>
      </c>
      <c r="F266" s="106">
        <f>E266*$F$1</f>
        <v>158.34279365079365</v>
      </c>
      <c r="G266" s="87">
        <v>39274</v>
      </c>
      <c r="H266" s="87">
        <f>G266*$H$1</f>
        <v>49877.98</v>
      </c>
    </row>
    <row r="267" spans="1:8" ht="51">
      <c r="A267" s="29" t="s">
        <v>936</v>
      </c>
      <c r="B267" s="90" t="s">
        <v>669</v>
      </c>
      <c r="C267" s="65" t="s">
        <v>611</v>
      </c>
      <c r="D267" s="88">
        <v>0</v>
      </c>
      <c r="E267" s="105">
        <f>G267/$E$1</f>
        <v>124.67936507936508</v>
      </c>
      <c r="F267" s="106">
        <f>E267*$F$1</f>
        <v>158.34279365079365</v>
      </c>
      <c r="G267" s="87">
        <v>39274</v>
      </c>
      <c r="H267" s="87">
        <f>G267*$H$1</f>
        <v>49877.98</v>
      </c>
    </row>
    <row r="268" spans="1:8" ht="15">
      <c r="A268" s="83" t="s">
        <v>670</v>
      </c>
      <c r="B268" s="34"/>
      <c r="C268" s="44"/>
      <c r="D268" s="13"/>
      <c r="E268" s="21"/>
      <c r="F268" s="22"/>
      <c r="G268" s="52"/>
      <c r="H268" s="24"/>
    </row>
    <row r="269" spans="1:8" ht="38.25">
      <c r="A269" s="29" t="s">
        <v>937</v>
      </c>
      <c r="B269" s="90" t="s">
        <v>671</v>
      </c>
      <c r="C269" s="65" t="s">
        <v>672</v>
      </c>
      <c r="D269" s="88">
        <v>0</v>
      </c>
      <c r="E269" s="105">
        <f>G269/$E$1</f>
        <v>38.317460317460316</v>
      </c>
      <c r="F269" s="106">
        <f>E269*$F$1</f>
        <v>48.6631746031746</v>
      </c>
      <c r="G269" s="87">
        <v>12070</v>
      </c>
      <c r="H269" s="87">
        <f>G269*$H$1</f>
        <v>15328.9</v>
      </c>
    </row>
    <row r="270" spans="1:8" ht="38.25">
      <c r="A270" s="29" t="s">
        <v>938</v>
      </c>
      <c r="B270" s="90" t="s">
        <v>673</v>
      </c>
      <c r="C270" s="65" t="s">
        <v>674</v>
      </c>
      <c r="D270" s="88">
        <v>0</v>
      </c>
      <c r="E270" s="105">
        <f>G270/$E$1</f>
        <v>38.317460317460316</v>
      </c>
      <c r="F270" s="106">
        <f>E270*$F$1</f>
        <v>48.6631746031746</v>
      </c>
      <c r="G270" s="87">
        <v>12070</v>
      </c>
      <c r="H270" s="87">
        <f>G270*$H$1</f>
        <v>15328.9</v>
      </c>
    </row>
    <row r="271" spans="1:8" ht="25.5">
      <c r="A271" s="29" t="s">
        <v>939</v>
      </c>
      <c r="B271" s="90" t="s">
        <v>675</v>
      </c>
      <c r="C271" s="65" t="s">
        <v>676</v>
      </c>
      <c r="D271" s="88">
        <v>0</v>
      </c>
      <c r="E271" s="105">
        <f>G271/$E$1</f>
        <v>14.260317460317461</v>
      </c>
      <c r="F271" s="106">
        <f>E271*$F$1</f>
        <v>18.110603174603177</v>
      </c>
      <c r="G271" s="87">
        <v>4492</v>
      </c>
      <c r="H271" s="87">
        <f>G271*$H$1</f>
        <v>5704.84</v>
      </c>
    </row>
    <row r="272" spans="1:8" ht="15">
      <c r="A272" s="83" t="s">
        <v>545</v>
      </c>
      <c r="B272" s="31"/>
      <c r="C272" s="43"/>
      <c r="D272" s="15"/>
      <c r="E272" s="21"/>
      <c r="F272" s="22"/>
      <c r="G272" s="52"/>
      <c r="H272" s="24"/>
    </row>
    <row r="273" spans="1:8" ht="76.5">
      <c r="A273" s="29" t="s">
        <v>940</v>
      </c>
      <c r="B273" s="90" t="s">
        <v>677</v>
      </c>
      <c r="C273" s="65" t="s">
        <v>678</v>
      </c>
      <c r="D273" s="88">
        <v>0</v>
      </c>
      <c r="E273" s="105">
        <f>G273/$E$1</f>
        <v>110.85396825396825</v>
      </c>
      <c r="F273" s="106">
        <f>E273*$F$1</f>
        <v>140.78453968253967</v>
      </c>
      <c r="G273" s="87">
        <v>34919</v>
      </c>
      <c r="H273" s="87">
        <f>G273*$H$1</f>
        <v>44347.13</v>
      </c>
    </row>
    <row r="274" spans="1:8" ht="38.25">
      <c r="A274" s="29" t="s">
        <v>941</v>
      </c>
      <c r="B274" s="90" t="s">
        <v>679</v>
      </c>
      <c r="C274" s="65" t="s">
        <v>680</v>
      </c>
      <c r="D274" s="88">
        <v>0</v>
      </c>
      <c r="E274" s="105">
        <f>G274/$E$1</f>
        <v>110.85396825396825</v>
      </c>
      <c r="F274" s="106">
        <f>E274*$F$1</f>
        <v>140.78453968253967</v>
      </c>
      <c r="G274" s="87">
        <v>34919</v>
      </c>
      <c r="H274" s="87">
        <f>G274*$H$1</f>
        <v>44347.13</v>
      </c>
    </row>
    <row r="275" spans="1:8" ht="38.25">
      <c r="A275" s="29" t="s">
        <v>942</v>
      </c>
      <c r="B275" s="90" t="s">
        <v>681</v>
      </c>
      <c r="C275" s="65" t="s">
        <v>682</v>
      </c>
      <c r="D275" s="88">
        <v>0</v>
      </c>
      <c r="E275" s="105">
        <f>G275/$E$1</f>
        <v>110.85396825396825</v>
      </c>
      <c r="F275" s="106">
        <f>E275*$F$1</f>
        <v>140.78453968253967</v>
      </c>
      <c r="G275" s="87">
        <v>34919</v>
      </c>
      <c r="H275" s="87">
        <f>G275*$H$1</f>
        <v>44347.13</v>
      </c>
    </row>
    <row r="276" spans="1:8" ht="38.25">
      <c r="A276" s="29" t="s">
        <v>943</v>
      </c>
      <c r="B276" s="90" t="s">
        <v>683</v>
      </c>
      <c r="C276" s="65" t="s">
        <v>684</v>
      </c>
      <c r="D276" s="88">
        <v>0</v>
      </c>
      <c r="E276" s="105">
        <f>G276/$E$1</f>
        <v>481.2126984126984</v>
      </c>
      <c r="F276" s="106">
        <f>E276*$F$1</f>
        <v>611.1401269841269</v>
      </c>
      <c r="G276" s="87">
        <v>151582</v>
      </c>
      <c r="H276" s="87">
        <f>G276*$H$1</f>
        <v>192509.14</v>
      </c>
    </row>
    <row r="277" spans="1:8" ht="15">
      <c r="A277" s="83" t="s">
        <v>546</v>
      </c>
      <c r="B277" s="31"/>
      <c r="C277" s="43"/>
      <c r="D277" s="15"/>
      <c r="E277" s="21"/>
      <c r="F277" s="22"/>
      <c r="G277" s="52"/>
      <c r="H277" s="24"/>
    </row>
    <row r="278" spans="1:8" ht="89.25">
      <c r="A278" s="29" t="s">
        <v>944</v>
      </c>
      <c r="B278" s="90" t="s">
        <v>689</v>
      </c>
      <c r="C278" s="65" t="s">
        <v>690</v>
      </c>
      <c r="D278" s="88">
        <v>0</v>
      </c>
      <c r="E278" s="105">
        <f>G278/$E$1</f>
        <v>121.18095238095238</v>
      </c>
      <c r="F278" s="106">
        <f>E278*$F$1</f>
        <v>153.89980952380952</v>
      </c>
      <c r="G278" s="87">
        <v>38172</v>
      </c>
      <c r="H278" s="87">
        <f>G278*$H$1</f>
        <v>48478.44</v>
      </c>
    </row>
    <row r="279" spans="1:8" ht="51">
      <c r="A279" s="29" t="s">
        <v>945</v>
      </c>
      <c r="B279" s="90" t="s">
        <v>691</v>
      </c>
      <c r="C279" s="65" t="s">
        <v>668</v>
      </c>
      <c r="D279" s="88">
        <v>0</v>
      </c>
      <c r="E279" s="105">
        <f>G279/$E$1</f>
        <v>121.18095238095238</v>
      </c>
      <c r="F279" s="106">
        <f>E279*$F$1</f>
        <v>153.89980952380952</v>
      </c>
      <c r="G279" s="87">
        <v>38172</v>
      </c>
      <c r="H279" s="87">
        <f>G279*$H$1</f>
        <v>48478.44</v>
      </c>
    </row>
    <row r="280" spans="1:8" ht="51">
      <c r="A280" s="29" t="s">
        <v>946</v>
      </c>
      <c r="B280" s="90" t="s">
        <v>692</v>
      </c>
      <c r="C280" s="65" t="s">
        <v>611</v>
      </c>
      <c r="D280" s="88">
        <v>0</v>
      </c>
      <c r="E280" s="105">
        <f>G280/$E$1</f>
        <v>121.18095238095238</v>
      </c>
      <c r="F280" s="106">
        <f>E280*$F$1</f>
        <v>153.89980952380952</v>
      </c>
      <c r="G280" s="87">
        <v>38172</v>
      </c>
      <c r="H280" s="87">
        <f>G280*$H$1</f>
        <v>48478.44</v>
      </c>
    </row>
    <row r="281" spans="1:8" ht="51">
      <c r="A281" s="29" t="s">
        <v>947</v>
      </c>
      <c r="B281" s="90" t="s">
        <v>693</v>
      </c>
      <c r="C281" s="65" t="s">
        <v>694</v>
      </c>
      <c r="D281" s="88">
        <v>0</v>
      </c>
      <c r="E281" s="105">
        <f>G281/$E$1</f>
        <v>121.18095238095238</v>
      </c>
      <c r="F281" s="106">
        <f>E281*$F$1</f>
        <v>153.89980952380952</v>
      </c>
      <c r="G281" s="87">
        <v>38172</v>
      </c>
      <c r="H281" s="87">
        <f>G281*$H$1</f>
        <v>48478.44</v>
      </c>
    </row>
    <row r="282" spans="1:8" ht="15">
      <c r="A282" s="83" t="s">
        <v>695</v>
      </c>
      <c r="B282" s="34"/>
      <c r="C282" s="44"/>
      <c r="D282" s="13"/>
      <c r="E282" s="21"/>
      <c r="F282" s="22"/>
      <c r="G282" s="52"/>
      <c r="H282" s="24"/>
    </row>
    <row r="283" spans="1:8" ht="165.75">
      <c r="A283" s="29" t="s">
        <v>1160</v>
      </c>
      <c r="B283" s="90" t="s">
        <v>696</v>
      </c>
      <c r="C283" s="65" t="s">
        <v>697</v>
      </c>
      <c r="D283" s="86" t="s">
        <v>356</v>
      </c>
      <c r="E283" s="105">
        <f>G283/$E$1</f>
        <v>285.22222222222223</v>
      </c>
      <c r="F283" s="106">
        <f>E283*$F$1</f>
        <v>362.2322222222222</v>
      </c>
      <c r="G283" s="87">
        <v>89845</v>
      </c>
      <c r="H283" s="87">
        <f>G283*$H$1</f>
        <v>114103.15000000001</v>
      </c>
    </row>
    <row r="284" spans="1:8" ht="12.75">
      <c r="A284" s="29" t="s">
        <v>1161</v>
      </c>
      <c r="B284" s="90" t="s">
        <v>698</v>
      </c>
      <c r="C284" s="65" t="s">
        <v>699</v>
      </c>
      <c r="D284" s="86" t="s">
        <v>356</v>
      </c>
      <c r="E284" s="105">
        <f>G284/$E$1</f>
        <v>53.36825396825397</v>
      </c>
      <c r="F284" s="106">
        <f>E284*$F$1</f>
        <v>67.77768253968254</v>
      </c>
      <c r="G284" s="87">
        <v>16811</v>
      </c>
      <c r="H284" s="87">
        <f>G284*$H$1</f>
        <v>21349.97</v>
      </c>
    </row>
    <row r="285" spans="1:8" ht="15.75">
      <c r="A285" s="32"/>
      <c r="B285" s="80" t="s">
        <v>571</v>
      </c>
      <c r="C285" s="43"/>
      <c r="D285" s="15"/>
      <c r="E285" s="21"/>
      <c r="F285" s="22"/>
      <c r="G285" s="52"/>
      <c r="H285" s="24"/>
    </row>
    <row r="286" spans="1:8" ht="15">
      <c r="A286" s="83" t="s">
        <v>547</v>
      </c>
      <c r="B286" s="34"/>
      <c r="C286" s="44"/>
      <c r="D286" s="13"/>
      <c r="E286" s="21"/>
      <c r="F286" s="22"/>
      <c r="G286" s="52"/>
      <c r="H286" s="24"/>
    </row>
    <row r="287" spans="1:8" ht="51">
      <c r="A287" s="29" t="s">
        <v>948</v>
      </c>
      <c r="B287" s="90" t="s">
        <v>700</v>
      </c>
      <c r="C287" s="65" t="s">
        <v>701</v>
      </c>
      <c r="D287" s="88">
        <v>0</v>
      </c>
      <c r="E287" s="105">
        <f>G287/$E$1</f>
        <v>153.46031746031747</v>
      </c>
      <c r="F287" s="106">
        <f>E287*$F$1</f>
        <v>194.8946031746032</v>
      </c>
      <c r="G287" s="87">
        <v>48340</v>
      </c>
      <c r="H287" s="87">
        <f>G287*$H$1</f>
        <v>61391.8</v>
      </c>
    </row>
    <row r="288" spans="1:8" ht="38.25">
      <c r="A288" s="29" t="s">
        <v>949</v>
      </c>
      <c r="B288" s="90" t="s">
        <v>702</v>
      </c>
      <c r="C288" s="65" t="s">
        <v>703</v>
      </c>
      <c r="D288" s="88">
        <v>0</v>
      </c>
      <c r="E288" s="105">
        <f>G288/$E$1</f>
        <v>814.7269841269841</v>
      </c>
      <c r="F288" s="106">
        <f>E288*$F$1</f>
        <v>1034.70326984127</v>
      </c>
      <c r="G288" s="87">
        <v>256639</v>
      </c>
      <c r="H288" s="87">
        <f>G288*$H$1</f>
        <v>325931.53</v>
      </c>
    </row>
    <row r="289" spans="1:8" ht="15.75">
      <c r="A289" s="32"/>
      <c r="B289" s="81" t="s">
        <v>704</v>
      </c>
      <c r="C289" s="44"/>
      <c r="D289" s="13"/>
      <c r="E289" s="21"/>
      <c r="F289" s="22"/>
      <c r="G289" s="52"/>
      <c r="H289" s="24"/>
    </row>
    <row r="290" spans="1:8" ht="15">
      <c r="A290" s="83" t="s">
        <v>705</v>
      </c>
      <c r="B290" s="32"/>
      <c r="C290" s="44"/>
      <c r="D290" s="13"/>
      <c r="E290" s="21"/>
      <c r="F290" s="22"/>
      <c r="G290" s="52"/>
      <c r="H290" s="24"/>
    </row>
    <row r="291" spans="1:8" ht="38.25">
      <c r="A291" s="29" t="s">
        <v>950</v>
      </c>
      <c r="B291" s="90" t="s">
        <v>706</v>
      </c>
      <c r="C291" s="65" t="s">
        <v>707</v>
      </c>
      <c r="D291" s="88">
        <v>0</v>
      </c>
      <c r="E291" s="105">
        <f>G291/$E$1</f>
        <v>63.784126984126985</v>
      </c>
      <c r="F291" s="106">
        <f>E291*$F$1</f>
        <v>81.00584126984127</v>
      </c>
      <c r="G291" s="87">
        <v>20092</v>
      </c>
      <c r="H291" s="87">
        <f>G291*$H$1</f>
        <v>25516.84</v>
      </c>
    </row>
    <row r="292" spans="1:8" ht="25.5">
      <c r="A292" s="29" t="s">
        <v>951</v>
      </c>
      <c r="B292" s="90" t="s">
        <v>708</v>
      </c>
      <c r="C292" s="65" t="s">
        <v>709</v>
      </c>
      <c r="D292" s="88">
        <v>0</v>
      </c>
      <c r="E292" s="105">
        <f>G292/$E$1</f>
        <v>42.25714285714286</v>
      </c>
      <c r="F292" s="106">
        <f>E292*$F$1</f>
        <v>53.66657142857143</v>
      </c>
      <c r="G292" s="87">
        <v>13311</v>
      </c>
      <c r="H292" s="87">
        <f>G292*$H$1</f>
        <v>16904.97</v>
      </c>
    </row>
    <row r="293" spans="1:8" ht="25.5">
      <c r="A293" s="29" t="s">
        <v>952</v>
      </c>
      <c r="B293" s="90" t="s">
        <v>710</v>
      </c>
      <c r="C293" s="65" t="s">
        <v>711</v>
      </c>
      <c r="D293" s="88">
        <v>0</v>
      </c>
      <c r="E293" s="105">
        <f>G293/$E$1</f>
        <v>23.8</v>
      </c>
      <c r="F293" s="106">
        <f>E293*$F$1</f>
        <v>30.226000000000003</v>
      </c>
      <c r="G293" s="87">
        <v>7497</v>
      </c>
      <c r="H293" s="87">
        <f>G293*$H$1</f>
        <v>9521.19</v>
      </c>
    </row>
    <row r="294" spans="1:8" ht="15">
      <c r="A294" s="83" t="s">
        <v>712</v>
      </c>
      <c r="B294" s="34"/>
      <c r="C294" s="44"/>
      <c r="D294" s="13"/>
      <c r="E294" s="21"/>
      <c r="F294" s="22"/>
      <c r="G294" s="52"/>
      <c r="H294" s="24"/>
    </row>
    <row r="295" spans="1:8" ht="114.75">
      <c r="A295" s="29" t="s">
        <v>953</v>
      </c>
      <c r="B295" s="90" t="s">
        <v>713</v>
      </c>
      <c r="C295" s="65" t="s">
        <v>714</v>
      </c>
      <c r="D295" s="86" t="s">
        <v>356</v>
      </c>
      <c r="E295" s="105">
        <f>G295/$E$1</f>
        <v>102.1047619047619</v>
      </c>
      <c r="F295" s="106">
        <f>E295*$F$1</f>
        <v>129.67304761904762</v>
      </c>
      <c r="G295" s="87">
        <v>32163</v>
      </c>
      <c r="H295" s="87">
        <f>G295*$H$1</f>
        <v>40847.01</v>
      </c>
    </row>
    <row r="296" spans="1:8" ht="114.75">
      <c r="A296" s="29" t="s">
        <v>954</v>
      </c>
      <c r="B296" s="90" t="s">
        <v>715</v>
      </c>
      <c r="C296" s="65" t="s">
        <v>716</v>
      </c>
      <c r="D296" s="86" t="s">
        <v>356</v>
      </c>
      <c r="E296" s="105">
        <f>G296/$E$1</f>
        <v>52.67301587301587</v>
      </c>
      <c r="F296" s="106">
        <f>E296*$F$1</f>
        <v>66.89473015873016</v>
      </c>
      <c r="G296" s="87">
        <v>16592</v>
      </c>
      <c r="H296" s="87">
        <f>G296*$H$1</f>
        <v>21071.84</v>
      </c>
    </row>
    <row r="297" spans="1:8" ht="12.75">
      <c r="A297" s="107" t="s">
        <v>1410</v>
      </c>
      <c r="B297" s="107" t="s">
        <v>1251</v>
      </c>
      <c r="C297" s="110" t="s">
        <v>1252</v>
      </c>
      <c r="D297" s="86" t="s">
        <v>356</v>
      </c>
      <c r="E297" s="105">
        <f>G297/$E$1</f>
        <v>57.30793650793651</v>
      </c>
      <c r="F297" s="106">
        <f>E297*$F$1</f>
        <v>72.78107936507936</v>
      </c>
      <c r="G297" s="87">
        <v>18052</v>
      </c>
      <c r="H297" s="87">
        <f>G297*$H$1</f>
        <v>22926.04</v>
      </c>
    </row>
    <row r="298" spans="1:8" ht="12.75">
      <c r="A298" s="107" t="s">
        <v>1411</v>
      </c>
      <c r="B298" s="107" t="s">
        <v>1253</v>
      </c>
      <c r="C298" s="110" t="s">
        <v>1254</v>
      </c>
      <c r="D298" s="86" t="s">
        <v>356</v>
      </c>
      <c r="E298" s="105">
        <f>G298/$E$1</f>
        <v>67.45079365079366</v>
      </c>
      <c r="F298" s="106">
        <f>E298*$F$1</f>
        <v>85.66250793650795</v>
      </c>
      <c r="G298" s="87">
        <v>21247</v>
      </c>
      <c r="H298" s="87">
        <f>G298*$H$1</f>
        <v>26983.69</v>
      </c>
    </row>
    <row r="299" spans="1:8" ht="15.75">
      <c r="A299" s="32"/>
      <c r="B299" s="80" t="s">
        <v>548</v>
      </c>
      <c r="C299" s="44"/>
      <c r="D299" s="13"/>
      <c r="E299" s="21"/>
      <c r="F299" s="22"/>
      <c r="G299" s="52"/>
      <c r="H299" s="24"/>
    </row>
    <row r="300" spans="1:8" ht="15">
      <c r="A300" s="83" t="s">
        <v>717</v>
      </c>
      <c r="B300" s="34"/>
      <c r="C300" s="44"/>
      <c r="D300" s="13"/>
      <c r="E300" s="21"/>
      <c r="F300" s="22"/>
      <c r="G300" s="52"/>
      <c r="H300" s="24"/>
    </row>
    <row r="301" spans="1:8" ht="25.5">
      <c r="A301" s="29" t="s">
        <v>955</v>
      </c>
      <c r="B301" s="90" t="s">
        <v>718</v>
      </c>
      <c r="C301" s="65" t="s">
        <v>719</v>
      </c>
      <c r="D301" s="88">
        <v>0</v>
      </c>
      <c r="E301" s="105">
        <f>G301/$E$1</f>
        <v>25.46031746031746</v>
      </c>
      <c r="F301" s="106">
        <f>E301*$F$1</f>
        <v>32.334603174603174</v>
      </c>
      <c r="G301" s="87">
        <v>8020</v>
      </c>
      <c r="H301" s="87">
        <f>G301*$H$1</f>
        <v>10185.4</v>
      </c>
    </row>
    <row r="302" spans="1:8" ht="15">
      <c r="A302" s="83" t="s">
        <v>720</v>
      </c>
      <c r="B302" s="34"/>
      <c r="C302" s="44"/>
      <c r="D302" s="13"/>
      <c r="E302" s="21"/>
      <c r="F302" s="22"/>
      <c r="G302" s="52"/>
      <c r="H302" s="24"/>
    </row>
    <row r="303" spans="1:8" ht="12.75">
      <c r="A303" s="29" t="s">
        <v>956</v>
      </c>
      <c r="B303" s="90" t="s">
        <v>721</v>
      </c>
      <c r="C303" s="65" t="s">
        <v>722</v>
      </c>
      <c r="D303" s="88">
        <v>0</v>
      </c>
      <c r="E303" s="105">
        <f>G303/$E$1</f>
        <v>10.314285714285715</v>
      </c>
      <c r="F303" s="106">
        <f>E303*$F$1</f>
        <v>13.099142857142859</v>
      </c>
      <c r="G303" s="87">
        <v>3249</v>
      </c>
      <c r="H303" s="87">
        <f>G303*$H$1</f>
        <v>4126.2300000000005</v>
      </c>
    </row>
    <row r="304" spans="1:8" ht="15">
      <c r="A304" s="83" t="s">
        <v>723</v>
      </c>
      <c r="B304" s="34"/>
      <c r="C304" s="44"/>
      <c r="D304" s="13"/>
      <c r="E304" s="21"/>
      <c r="F304" s="22"/>
      <c r="G304" s="52"/>
      <c r="H304" s="24"/>
    </row>
    <row r="305" spans="1:8" ht="12.75">
      <c r="A305" s="29" t="s">
        <v>957</v>
      </c>
      <c r="B305" s="90" t="s">
        <v>724</v>
      </c>
      <c r="C305" s="65" t="s">
        <v>479</v>
      </c>
      <c r="D305" s="88">
        <v>0</v>
      </c>
      <c r="E305" s="105">
        <f>G305/$E$1</f>
        <v>32.55238095238095</v>
      </c>
      <c r="F305" s="106">
        <f>E305*$F$1</f>
        <v>41.34152380952381</v>
      </c>
      <c r="G305" s="87">
        <v>10254</v>
      </c>
      <c r="H305" s="87">
        <f>G305*$H$1</f>
        <v>13022.58</v>
      </c>
    </row>
    <row r="306" spans="1:8" ht="12.75">
      <c r="A306" s="29" t="s">
        <v>958</v>
      </c>
      <c r="B306" s="90" t="s">
        <v>725</v>
      </c>
      <c r="C306" s="65" t="s">
        <v>479</v>
      </c>
      <c r="D306" s="88">
        <v>0</v>
      </c>
      <c r="E306" s="105">
        <f>G306/$E$1</f>
        <v>43.13333333333333</v>
      </c>
      <c r="F306" s="106">
        <f>E306*$F$1</f>
        <v>54.779333333333334</v>
      </c>
      <c r="G306" s="87">
        <v>13587</v>
      </c>
      <c r="H306" s="87">
        <f>G306*$H$1</f>
        <v>17255.49</v>
      </c>
    </row>
    <row r="307" spans="1:8" ht="12.75">
      <c r="A307" s="29" t="s">
        <v>959</v>
      </c>
      <c r="B307" s="90" t="s">
        <v>726</v>
      </c>
      <c r="C307" s="65" t="s">
        <v>479</v>
      </c>
      <c r="D307" s="88">
        <v>0</v>
      </c>
      <c r="E307" s="105">
        <f>G307/$E$1</f>
        <v>47.33015873015873</v>
      </c>
      <c r="F307" s="106">
        <f>E307*$F$1</f>
        <v>60.10930158730159</v>
      </c>
      <c r="G307" s="87">
        <v>14909</v>
      </c>
      <c r="H307" s="87">
        <f>G307*$H$1</f>
        <v>18934.43</v>
      </c>
    </row>
    <row r="308" spans="1:8" ht="12.75">
      <c r="A308" s="29" t="s">
        <v>960</v>
      </c>
      <c r="B308" s="90" t="s">
        <v>730</v>
      </c>
      <c r="C308" s="65" t="s">
        <v>479</v>
      </c>
      <c r="D308" s="88">
        <v>0</v>
      </c>
      <c r="E308" s="105">
        <f>G308/$E$1</f>
        <v>66.76190476190476</v>
      </c>
      <c r="F308" s="106">
        <f>E308*$F$1</f>
        <v>84.78761904761905</v>
      </c>
      <c r="G308" s="87">
        <v>21030</v>
      </c>
      <c r="H308" s="87">
        <f>G308*$H$1</f>
        <v>26708.100000000002</v>
      </c>
    </row>
    <row r="309" spans="1:8" ht="15.75">
      <c r="A309" s="32"/>
      <c r="B309" s="81" t="s">
        <v>549</v>
      </c>
      <c r="C309" s="44"/>
      <c r="D309" s="13"/>
      <c r="E309" s="21"/>
      <c r="F309" s="22"/>
      <c r="G309" s="52"/>
      <c r="H309" s="24"/>
    </row>
    <row r="310" spans="1:8" ht="15">
      <c r="A310" s="83" t="s">
        <v>572</v>
      </c>
      <c r="B310" s="34"/>
      <c r="C310" s="44"/>
      <c r="D310" s="13"/>
      <c r="E310" s="21"/>
      <c r="F310" s="22"/>
      <c r="G310" s="52"/>
      <c r="H310" s="24"/>
    </row>
    <row r="311" spans="1:8" ht="38.25">
      <c r="A311" s="29" t="s">
        <v>961</v>
      </c>
      <c r="B311" s="90" t="s">
        <v>731</v>
      </c>
      <c r="C311" s="65" t="s">
        <v>732</v>
      </c>
      <c r="D311" s="88">
        <v>0</v>
      </c>
      <c r="E311" s="105">
        <f>G311/$E$1</f>
        <v>13.993650793650794</v>
      </c>
      <c r="F311" s="106">
        <f>E311*$F$1</f>
        <v>17.77193650793651</v>
      </c>
      <c r="G311" s="87">
        <v>4408</v>
      </c>
      <c r="H311" s="87">
        <f>G311*$H$1</f>
        <v>5598.16</v>
      </c>
    </row>
    <row r="312" spans="1:8" ht="38.25">
      <c r="A312" s="29" t="s">
        <v>962</v>
      </c>
      <c r="B312" s="90" t="s">
        <v>733</v>
      </c>
      <c r="C312" s="65" t="s">
        <v>732</v>
      </c>
      <c r="D312" s="88">
        <v>0</v>
      </c>
      <c r="E312" s="105">
        <f>G312/$E$1</f>
        <v>13.993650793650794</v>
      </c>
      <c r="F312" s="106">
        <f>E312*$F$1</f>
        <v>17.77193650793651</v>
      </c>
      <c r="G312" s="87">
        <v>4408</v>
      </c>
      <c r="H312" s="87">
        <f>G312*$H$1</f>
        <v>5598.16</v>
      </c>
    </row>
    <row r="313" spans="1:8" ht="38.25">
      <c r="A313" s="29" t="s">
        <v>963</v>
      </c>
      <c r="B313" s="90" t="s">
        <v>734</v>
      </c>
      <c r="C313" s="65" t="s">
        <v>732</v>
      </c>
      <c r="D313" s="88">
        <v>0</v>
      </c>
      <c r="E313" s="105">
        <f>G313/$E$1</f>
        <v>13.993650793650794</v>
      </c>
      <c r="F313" s="106">
        <f>E313*$F$1</f>
        <v>17.77193650793651</v>
      </c>
      <c r="G313" s="87">
        <v>4408</v>
      </c>
      <c r="H313" s="87">
        <f>G313*$H$1</f>
        <v>5598.16</v>
      </c>
    </row>
    <row r="314" spans="1:8" ht="15.75">
      <c r="A314" s="32"/>
      <c r="B314" s="81" t="s">
        <v>550</v>
      </c>
      <c r="C314" s="44"/>
      <c r="D314" s="13"/>
      <c r="E314" s="21"/>
      <c r="F314" s="22"/>
      <c r="G314" s="52"/>
      <c r="H314" s="24"/>
    </row>
    <row r="315" spans="1:8" ht="15">
      <c r="A315" s="83" t="s">
        <v>735</v>
      </c>
      <c r="B315" s="34"/>
      <c r="C315" s="44"/>
      <c r="D315" s="13"/>
      <c r="E315" s="21"/>
      <c r="F315" s="22"/>
      <c r="G315" s="52"/>
      <c r="H315" s="24"/>
    </row>
    <row r="316" spans="1:8" ht="12.75">
      <c r="A316" s="29" t="s">
        <v>964</v>
      </c>
      <c r="B316" s="94" t="s">
        <v>767</v>
      </c>
      <c r="C316" s="95"/>
      <c r="D316" s="63">
        <v>0</v>
      </c>
      <c r="E316" s="105">
        <f>G316/$E$1</f>
        <v>76.12063492063493</v>
      </c>
      <c r="F316" s="106">
        <f>E316*$F$1</f>
        <v>96.67320634920635</v>
      </c>
      <c r="G316" s="87">
        <v>23978</v>
      </c>
      <c r="H316" s="87">
        <f>G316*$H$1</f>
        <v>30452.06</v>
      </c>
    </row>
    <row r="317" spans="1:8" ht="12.75">
      <c r="A317" s="29" t="s">
        <v>1409</v>
      </c>
      <c r="B317" s="94" t="s">
        <v>768</v>
      </c>
      <c r="C317" s="95"/>
      <c r="D317" s="63">
        <v>0</v>
      </c>
      <c r="E317" s="105">
        <f>G317/$E$1</f>
        <v>77.17777777777778</v>
      </c>
      <c r="F317" s="106">
        <f>E317*$F$1</f>
        <v>98.01577777777779</v>
      </c>
      <c r="G317" s="87">
        <v>24311</v>
      </c>
      <c r="H317" s="87">
        <f>G317*$H$1</f>
        <v>30874.97</v>
      </c>
    </row>
    <row r="318" spans="1:8" ht="15">
      <c r="A318" s="109" t="s">
        <v>1250</v>
      </c>
      <c r="B318" s="36"/>
      <c r="C318" s="46"/>
      <c r="D318" s="20"/>
      <c r="E318" s="21"/>
      <c r="F318" s="22"/>
      <c r="G318" s="24"/>
      <c r="H318" s="24"/>
    </row>
    <row r="319" spans="1:8" ht="76.5">
      <c r="A319" s="107" t="s">
        <v>1430</v>
      </c>
      <c r="B319" s="90" t="s">
        <v>1225</v>
      </c>
      <c r="C319" s="65" t="s">
        <v>1226</v>
      </c>
      <c r="D319" s="63">
        <v>0</v>
      </c>
      <c r="E319" s="105">
        <f>G319/$E$1</f>
        <v>29.48253968253968</v>
      </c>
      <c r="F319" s="106">
        <f>E319*$F$1</f>
        <v>37.4428253968254</v>
      </c>
      <c r="G319" s="87">
        <v>9287</v>
      </c>
      <c r="H319" s="87">
        <f>G319*$H$1</f>
        <v>11794.49</v>
      </c>
    </row>
    <row r="320" spans="1:8" ht="38.25">
      <c r="A320" s="107" t="s">
        <v>1242</v>
      </c>
      <c r="B320" s="90" t="s">
        <v>1227</v>
      </c>
      <c r="C320" s="65" t="s">
        <v>1228</v>
      </c>
      <c r="D320" s="63">
        <v>0</v>
      </c>
      <c r="E320" s="105">
        <f>G320/$E$1</f>
        <v>32.977777777777774</v>
      </c>
      <c r="F320" s="106">
        <f>E320*$F$1</f>
        <v>41.88177777777777</v>
      </c>
      <c r="G320" s="87">
        <v>10388</v>
      </c>
      <c r="H320" s="87">
        <f>G320*$H$1</f>
        <v>13192.76</v>
      </c>
    </row>
    <row r="321" spans="1:8" ht="38.25">
      <c r="A321" s="107" t="s">
        <v>1243</v>
      </c>
      <c r="B321" s="90" t="s">
        <v>1229</v>
      </c>
      <c r="C321" s="65" t="s">
        <v>1230</v>
      </c>
      <c r="D321" s="63">
        <v>0</v>
      </c>
      <c r="E321" s="105">
        <f>G321/$E$1</f>
        <v>43.74920634920635</v>
      </c>
      <c r="F321" s="106">
        <f>E321*$F$1</f>
        <v>55.56149206349206</v>
      </c>
      <c r="G321" s="87">
        <v>13781</v>
      </c>
      <c r="H321" s="87">
        <f>G321*$H$1</f>
        <v>17501.87</v>
      </c>
    </row>
    <row r="322" spans="1:8" ht="15">
      <c r="A322" s="83" t="s">
        <v>551</v>
      </c>
      <c r="B322" s="36"/>
      <c r="C322" s="46"/>
      <c r="D322" s="20"/>
      <c r="E322" s="21"/>
      <c r="F322" s="22"/>
      <c r="G322" s="52"/>
      <c r="H322" s="24"/>
    </row>
    <row r="323" spans="1:8" ht="38.25">
      <c r="A323" s="29" t="s">
        <v>965</v>
      </c>
      <c r="B323" s="94" t="s">
        <v>769</v>
      </c>
      <c r="C323" s="95" t="s">
        <v>770</v>
      </c>
      <c r="D323" s="63">
        <v>0</v>
      </c>
      <c r="E323" s="105">
        <f>G323/$E$1</f>
        <v>20.206349206349206</v>
      </c>
      <c r="F323" s="106">
        <f>E323*$F$1</f>
        <v>25.662063492063492</v>
      </c>
      <c r="G323" s="87">
        <v>6365</v>
      </c>
      <c r="H323" s="87">
        <f>G323*$H$1</f>
        <v>8083.55</v>
      </c>
    </row>
    <row r="324" spans="1:8" ht="25.5">
      <c r="A324" s="29" t="s">
        <v>966</v>
      </c>
      <c r="B324" s="94" t="s">
        <v>771</v>
      </c>
      <c r="C324" s="95" t="s">
        <v>1107</v>
      </c>
      <c r="D324" s="63">
        <v>0</v>
      </c>
      <c r="E324" s="105">
        <f>G324/$E$1</f>
        <v>20.206349206349206</v>
      </c>
      <c r="F324" s="106">
        <f>E324*$F$1</f>
        <v>25.662063492063492</v>
      </c>
      <c r="G324" s="87">
        <v>6365</v>
      </c>
      <c r="H324" s="87">
        <f>G324*$H$1</f>
        <v>8083.55</v>
      </c>
    </row>
    <row r="325" spans="1:8" ht="38.25">
      <c r="A325" s="29" t="s">
        <v>967</v>
      </c>
      <c r="B325" s="94" t="s">
        <v>772</v>
      </c>
      <c r="C325" s="95" t="s">
        <v>773</v>
      </c>
      <c r="D325" s="63">
        <v>0</v>
      </c>
      <c r="E325" s="105">
        <f>G325/$E$1</f>
        <v>20.206349206349206</v>
      </c>
      <c r="F325" s="106">
        <f>E325*$F$1</f>
        <v>25.662063492063492</v>
      </c>
      <c r="G325" s="87">
        <v>6365</v>
      </c>
      <c r="H325" s="87">
        <f>G325*$H$1</f>
        <v>8083.55</v>
      </c>
    </row>
    <row r="326" spans="1:8" ht="25.5">
      <c r="A326" s="29" t="s">
        <v>968</v>
      </c>
      <c r="B326" s="94" t="s">
        <v>774</v>
      </c>
      <c r="C326" s="95" t="s">
        <v>1108</v>
      </c>
      <c r="D326" s="63">
        <v>0</v>
      </c>
      <c r="E326" s="105">
        <f>G326/$E$1</f>
        <v>20.206349206349206</v>
      </c>
      <c r="F326" s="106">
        <f>E326*$F$1</f>
        <v>25.662063492063492</v>
      </c>
      <c r="G326" s="87">
        <v>6365</v>
      </c>
      <c r="H326" s="87">
        <f>G326*$H$1</f>
        <v>8083.55</v>
      </c>
    </row>
    <row r="327" spans="1:8" ht="15">
      <c r="A327" s="83" t="s">
        <v>552</v>
      </c>
      <c r="B327" s="36"/>
      <c r="C327" s="46"/>
      <c r="D327" s="20"/>
      <c r="E327" s="21"/>
      <c r="F327" s="22"/>
      <c r="G327" s="52"/>
      <c r="H327" s="24"/>
    </row>
    <row r="328" spans="1:8" ht="38.25">
      <c r="A328" s="29" t="s">
        <v>969</v>
      </c>
      <c r="B328" s="94" t="s">
        <v>775</v>
      </c>
      <c r="C328" s="95" t="s">
        <v>770</v>
      </c>
      <c r="D328" s="63">
        <v>0</v>
      </c>
      <c r="E328" s="105">
        <f>G328/$E$1</f>
        <v>20.206349206349206</v>
      </c>
      <c r="F328" s="106">
        <f>E328*$F$1</f>
        <v>25.662063492063492</v>
      </c>
      <c r="G328" s="87">
        <v>6365</v>
      </c>
      <c r="H328" s="87">
        <f>G328*$H$1</f>
        <v>8083.55</v>
      </c>
    </row>
    <row r="329" spans="1:8" ht="25.5">
      <c r="A329" s="29" t="s">
        <v>970</v>
      </c>
      <c r="B329" s="94" t="s">
        <v>776</v>
      </c>
      <c r="C329" s="95" t="s">
        <v>1107</v>
      </c>
      <c r="D329" s="63">
        <v>0</v>
      </c>
      <c r="E329" s="105">
        <f>G329/$E$1</f>
        <v>20.206349206349206</v>
      </c>
      <c r="F329" s="106">
        <f>E329*$F$1</f>
        <v>25.662063492063492</v>
      </c>
      <c r="G329" s="87">
        <v>6365</v>
      </c>
      <c r="H329" s="87">
        <f>G329*$H$1</f>
        <v>8083.55</v>
      </c>
    </row>
    <row r="330" spans="1:8" ht="38.25">
      <c r="A330" s="29" t="s">
        <v>971</v>
      </c>
      <c r="B330" s="94" t="s">
        <v>777</v>
      </c>
      <c r="C330" s="95" t="s">
        <v>778</v>
      </c>
      <c r="D330" s="63">
        <v>0</v>
      </c>
      <c r="E330" s="105">
        <f>G330/$E$1</f>
        <v>20.206349206349206</v>
      </c>
      <c r="F330" s="106">
        <f>E330*$F$1</f>
        <v>25.662063492063492</v>
      </c>
      <c r="G330" s="87">
        <v>6365</v>
      </c>
      <c r="H330" s="87">
        <f>G330*$H$1</f>
        <v>8083.55</v>
      </c>
    </row>
    <row r="331" spans="1:8" ht="25.5">
      <c r="A331" s="29" t="s">
        <v>972</v>
      </c>
      <c r="B331" s="94" t="s">
        <v>779</v>
      </c>
      <c r="C331" s="95" t="s">
        <v>1108</v>
      </c>
      <c r="D331" s="63">
        <v>0</v>
      </c>
      <c r="E331" s="105">
        <f>G331/$E$1</f>
        <v>20.206349206349206</v>
      </c>
      <c r="F331" s="106">
        <f>E331*$F$1</f>
        <v>25.662063492063492</v>
      </c>
      <c r="G331" s="87">
        <v>6365</v>
      </c>
      <c r="H331" s="87">
        <f>G331*$H$1</f>
        <v>8083.55</v>
      </c>
    </row>
    <row r="332" spans="1:8" ht="15">
      <c r="A332" s="83" t="s">
        <v>56</v>
      </c>
      <c r="B332" s="36"/>
      <c r="C332" s="46"/>
      <c r="D332" s="20"/>
      <c r="E332" s="21"/>
      <c r="F332" s="22"/>
      <c r="G332" s="52"/>
      <c r="H332" s="24"/>
    </row>
    <row r="333" spans="1:8" ht="25.5">
      <c r="A333" s="29" t="s">
        <v>973</v>
      </c>
      <c r="B333" s="94" t="s">
        <v>780</v>
      </c>
      <c r="C333" s="95" t="s">
        <v>1113</v>
      </c>
      <c r="D333" s="63">
        <v>0</v>
      </c>
      <c r="E333" s="105">
        <f>G333/$E$1</f>
        <v>20.206349206349206</v>
      </c>
      <c r="F333" s="106">
        <f>E333*$F$1</f>
        <v>25.662063492063492</v>
      </c>
      <c r="G333" s="87">
        <v>6365</v>
      </c>
      <c r="H333" s="87">
        <f>G333*$H$1</f>
        <v>8083.55</v>
      </c>
    </row>
    <row r="334" spans="1:8" ht="25.5">
      <c r="A334" s="29" t="s">
        <v>974</v>
      </c>
      <c r="B334" s="94" t="s">
        <v>1114</v>
      </c>
      <c r="C334" s="95" t="s">
        <v>1115</v>
      </c>
      <c r="D334" s="63">
        <v>0</v>
      </c>
      <c r="E334" s="105">
        <f>G334/$E$1</f>
        <v>20.206349206349206</v>
      </c>
      <c r="F334" s="106">
        <f>E334*$F$1</f>
        <v>25.662063492063492</v>
      </c>
      <c r="G334" s="87">
        <v>6365</v>
      </c>
      <c r="H334" s="87">
        <f>G334*$H$1</f>
        <v>8083.55</v>
      </c>
    </row>
    <row r="335" spans="1:8" ht="25.5">
      <c r="A335" s="29" t="s">
        <v>975</v>
      </c>
      <c r="B335" s="94" t="s">
        <v>1116</v>
      </c>
      <c r="C335" s="95" t="s">
        <v>1117</v>
      </c>
      <c r="D335" s="63">
        <v>0</v>
      </c>
      <c r="E335" s="105">
        <f>G335/$E$1</f>
        <v>20.206349206349206</v>
      </c>
      <c r="F335" s="106">
        <f>E335*$F$1</f>
        <v>25.662063492063492</v>
      </c>
      <c r="G335" s="87">
        <v>6365</v>
      </c>
      <c r="H335" s="87">
        <f>G335*$H$1</f>
        <v>8083.55</v>
      </c>
    </row>
    <row r="336" spans="1:8" ht="38.25">
      <c r="A336" s="29" t="s">
        <v>976</v>
      </c>
      <c r="B336" s="94" t="s">
        <v>1118</v>
      </c>
      <c r="C336" s="95" t="s">
        <v>1119</v>
      </c>
      <c r="D336" s="63">
        <v>0</v>
      </c>
      <c r="E336" s="105">
        <f>G336/$E$1</f>
        <v>20.206349206349206</v>
      </c>
      <c r="F336" s="106">
        <f>E336*$F$1</f>
        <v>25.662063492063492</v>
      </c>
      <c r="G336" s="87">
        <v>6365</v>
      </c>
      <c r="H336" s="87">
        <f>G336*$H$1</f>
        <v>8083.55</v>
      </c>
    </row>
    <row r="337" spans="1:8" ht="15">
      <c r="A337" s="83" t="s">
        <v>57</v>
      </c>
      <c r="B337" s="36"/>
      <c r="C337" s="46"/>
      <c r="D337" s="20"/>
      <c r="E337" s="21"/>
      <c r="F337" s="22"/>
      <c r="G337" s="52"/>
      <c r="H337" s="24"/>
    </row>
    <row r="338" spans="1:8" ht="25.5">
      <c r="A338" s="29" t="s">
        <v>977</v>
      </c>
      <c r="B338" s="94" t="s">
        <v>1120</v>
      </c>
      <c r="C338" s="95" t="s">
        <v>1113</v>
      </c>
      <c r="D338" s="63">
        <v>0</v>
      </c>
      <c r="E338" s="105">
        <f>G338/$E$1</f>
        <v>20.206349206349206</v>
      </c>
      <c r="F338" s="106">
        <f>E338*$F$1</f>
        <v>25.662063492063492</v>
      </c>
      <c r="G338" s="87">
        <v>6365</v>
      </c>
      <c r="H338" s="87">
        <f>G338*$H$1</f>
        <v>8083.55</v>
      </c>
    </row>
    <row r="339" spans="1:8" ht="25.5">
      <c r="A339" s="29" t="s">
        <v>978</v>
      </c>
      <c r="B339" s="94" t="s">
        <v>1121</v>
      </c>
      <c r="C339" s="95" t="s">
        <v>1115</v>
      </c>
      <c r="D339" s="63">
        <v>0</v>
      </c>
      <c r="E339" s="105">
        <f>G339/$E$1</f>
        <v>20.206349206349206</v>
      </c>
      <c r="F339" s="106">
        <f>E339*$F$1</f>
        <v>25.662063492063492</v>
      </c>
      <c r="G339" s="87">
        <v>6365</v>
      </c>
      <c r="H339" s="87">
        <f>G339*$H$1</f>
        <v>8083.55</v>
      </c>
    </row>
    <row r="340" spans="1:8" ht="25.5">
      <c r="A340" s="29" t="s">
        <v>979</v>
      </c>
      <c r="B340" s="94" t="s">
        <v>1122</v>
      </c>
      <c r="C340" s="95" t="s">
        <v>1117</v>
      </c>
      <c r="D340" s="63">
        <v>0</v>
      </c>
      <c r="E340" s="105">
        <f>G340/$E$1</f>
        <v>20.206349206349206</v>
      </c>
      <c r="F340" s="106">
        <f>E340*$F$1</f>
        <v>25.662063492063492</v>
      </c>
      <c r="G340" s="87">
        <v>6365</v>
      </c>
      <c r="H340" s="87">
        <f>G340*$H$1</f>
        <v>8083.55</v>
      </c>
    </row>
    <row r="341" spans="1:8" ht="38.25">
      <c r="A341" s="29" t="s">
        <v>980</v>
      </c>
      <c r="B341" s="94" t="s">
        <v>1123</v>
      </c>
      <c r="C341" s="95" t="s">
        <v>1119</v>
      </c>
      <c r="D341" s="63">
        <v>0</v>
      </c>
      <c r="E341" s="105">
        <f>G341/$E$1</f>
        <v>20.206349206349206</v>
      </c>
      <c r="F341" s="106">
        <f>E341*$F$1</f>
        <v>25.662063492063492</v>
      </c>
      <c r="G341" s="87">
        <v>6365</v>
      </c>
      <c r="H341" s="87">
        <f>G341*$H$1</f>
        <v>8083.55</v>
      </c>
    </row>
    <row r="342" spans="1:8" ht="15">
      <c r="A342" s="83" t="s">
        <v>1124</v>
      </c>
      <c r="B342" s="36"/>
      <c r="C342" s="46"/>
      <c r="D342" s="20"/>
      <c r="E342" s="21"/>
      <c r="F342" s="22"/>
      <c r="G342" s="52"/>
      <c r="H342" s="24"/>
    </row>
    <row r="343" spans="1:8" ht="38.25">
      <c r="A343" s="29" t="s">
        <v>981</v>
      </c>
      <c r="B343" s="94" t="s">
        <v>1125</v>
      </c>
      <c r="C343" s="95" t="s">
        <v>1126</v>
      </c>
      <c r="D343" s="63">
        <v>0</v>
      </c>
      <c r="E343" s="105">
        <f>G343/$E$1</f>
        <v>27.917460317460318</v>
      </c>
      <c r="F343" s="106">
        <f>E343*$F$1</f>
        <v>35.455174603174605</v>
      </c>
      <c r="G343" s="87">
        <v>8794</v>
      </c>
      <c r="H343" s="87">
        <f>G343*$H$1</f>
        <v>11168.380000000001</v>
      </c>
    </row>
    <row r="344" spans="1:8" ht="25.5">
      <c r="A344" s="29" t="s">
        <v>1162</v>
      </c>
      <c r="B344" s="94" t="s">
        <v>1127</v>
      </c>
      <c r="C344" s="95" t="s">
        <v>1128</v>
      </c>
      <c r="D344" s="63">
        <v>0</v>
      </c>
      <c r="E344" s="105">
        <f>G344/$E$1</f>
        <v>27.917460317460318</v>
      </c>
      <c r="F344" s="106">
        <f>E344*$F$1</f>
        <v>35.455174603174605</v>
      </c>
      <c r="G344" s="87">
        <v>8794</v>
      </c>
      <c r="H344" s="87">
        <f>G344*$H$1</f>
        <v>11168.380000000001</v>
      </c>
    </row>
    <row r="345" spans="1:8" ht="38.25">
      <c r="A345" s="29" t="s">
        <v>982</v>
      </c>
      <c r="B345" s="94" t="s">
        <v>1129</v>
      </c>
      <c r="C345" s="95" t="s">
        <v>1130</v>
      </c>
      <c r="D345" s="63">
        <v>0</v>
      </c>
      <c r="E345" s="105">
        <f>G345/$E$1</f>
        <v>27.917460317460318</v>
      </c>
      <c r="F345" s="106">
        <f>E345*$F$1</f>
        <v>35.455174603174605</v>
      </c>
      <c r="G345" s="87">
        <v>8794</v>
      </c>
      <c r="H345" s="87">
        <f>G345*$H$1</f>
        <v>11168.380000000001</v>
      </c>
    </row>
    <row r="346" spans="1:8" ht="15">
      <c r="A346" s="83" t="s">
        <v>1131</v>
      </c>
      <c r="B346" s="36"/>
      <c r="C346" s="46"/>
      <c r="D346" s="20"/>
      <c r="E346" s="21"/>
      <c r="F346" s="22"/>
      <c r="G346" s="52"/>
      <c r="H346" s="24"/>
    </row>
    <row r="347" spans="1:8" ht="25.5">
      <c r="A347" s="29" t="s">
        <v>983</v>
      </c>
      <c r="B347" s="94" t="s">
        <v>0</v>
      </c>
      <c r="C347" s="95" t="s">
        <v>1109</v>
      </c>
      <c r="D347" s="63">
        <v>0</v>
      </c>
      <c r="E347" s="105">
        <f>G347/$E$1</f>
        <v>19.86031746031746</v>
      </c>
      <c r="F347" s="106">
        <f>E347*$F$1</f>
        <v>25.222603174603176</v>
      </c>
      <c r="G347" s="87">
        <v>6256</v>
      </c>
      <c r="H347" s="87">
        <f>G347*$H$1</f>
        <v>7945.12</v>
      </c>
    </row>
    <row r="348" spans="1:8" ht="15.75">
      <c r="A348" s="32"/>
      <c r="B348" s="81" t="s">
        <v>1</v>
      </c>
      <c r="C348" s="44"/>
      <c r="D348" s="13"/>
      <c r="E348" s="21"/>
      <c r="F348" s="22"/>
      <c r="G348" s="52"/>
      <c r="H348" s="24"/>
    </row>
    <row r="349" spans="1:8" ht="15.75">
      <c r="A349" s="32"/>
      <c r="B349" s="80" t="s">
        <v>553</v>
      </c>
      <c r="C349" s="44"/>
      <c r="D349" s="13"/>
      <c r="E349" s="21"/>
      <c r="F349" s="22"/>
      <c r="G349" s="52"/>
      <c r="H349" s="24"/>
    </row>
    <row r="350" spans="1:8" ht="15">
      <c r="A350" s="83" t="s">
        <v>554</v>
      </c>
      <c r="B350" s="30"/>
      <c r="C350" s="42"/>
      <c r="D350" s="13"/>
      <c r="E350" s="21"/>
      <c r="F350" s="22"/>
      <c r="G350" s="52"/>
      <c r="H350" s="24"/>
    </row>
    <row r="351" spans="1:8" ht="89.25">
      <c r="A351" s="29" t="s">
        <v>984</v>
      </c>
      <c r="B351" s="90" t="s">
        <v>2</v>
      </c>
      <c r="C351" s="65" t="s">
        <v>3</v>
      </c>
      <c r="D351" s="86" t="s">
        <v>356</v>
      </c>
      <c r="E351" s="105">
        <f>G351/$E$1</f>
        <v>113.74285714285715</v>
      </c>
      <c r="F351" s="106">
        <f>E351*$F$1</f>
        <v>144.4534285714286</v>
      </c>
      <c r="G351" s="87">
        <v>35829</v>
      </c>
      <c r="H351" s="87">
        <f>G351*$H$1</f>
        <v>45502.83</v>
      </c>
    </row>
    <row r="352" spans="1:8" ht="140.25">
      <c r="A352" s="29" t="s">
        <v>985</v>
      </c>
      <c r="B352" s="90" t="s">
        <v>4</v>
      </c>
      <c r="C352" s="65" t="s">
        <v>13</v>
      </c>
      <c r="D352" s="86" t="s">
        <v>356</v>
      </c>
      <c r="E352" s="105">
        <f>G352/$E$1</f>
        <v>290.4761904761905</v>
      </c>
      <c r="F352" s="106">
        <f>E352*$F$1</f>
        <v>368.9047619047619</v>
      </c>
      <c r="G352" s="87">
        <v>91500</v>
      </c>
      <c r="H352" s="87">
        <f>G352*$H$1</f>
        <v>116205</v>
      </c>
    </row>
    <row r="353" spans="1:8" ht="114.75">
      <c r="A353" s="29" t="s">
        <v>986</v>
      </c>
      <c r="B353" s="90" t="s">
        <v>5</v>
      </c>
      <c r="C353" s="65" t="s">
        <v>14</v>
      </c>
      <c r="D353" s="86" t="s">
        <v>356</v>
      </c>
      <c r="E353" s="105">
        <f>G353/$E$1</f>
        <v>264.22539682539684</v>
      </c>
      <c r="F353" s="106">
        <f>E353*$F$1</f>
        <v>335.566253968254</v>
      </c>
      <c r="G353" s="87">
        <v>83231</v>
      </c>
      <c r="H353" s="87">
        <f>G353*$H$1</f>
        <v>105703.37</v>
      </c>
    </row>
    <row r="354" spans="1:8" ht="15">
      <c r="A354" s="83" t="s">
        <v>119</v>
      </c>
      <c r="B354" s="31"/>
      <c r="C354" s="43"/>
      <c r="D354" s="16"/>
      <c r="E354" s="21"/>
      <c r="F354" s="22"/>
      <c r="G354" s="52"/>
      <c r="H354" s="24"/>
    </row>
    <row r="355" spans="1:8" ht="89.25">
      <c r="A355" s="29" t="s">
        <v>99</v>
      </c>
      <c r="B355" s="90" t="s">
        <v>85</v>
      </c>
      <c r="C355" s="65" t="s">
        <v>115</v>
      </c>
      <c r="D355" s="86" t="s">
        <v>356</v>
      </c>
      <c r="E355" s="105">
        <f>G355/$E$1</f>
        <v>223.10476190476192</v>
      </c>
      <c r="F355" s="106">
        <f>E355*$F$1</f>
        <v>283.34304761904764</v>
      </c>
      <c r="G355" s="87">
        <v>70278</v>
      </c>
      <c r="H355" s="87">
        <f>G355*$H$1</f>
        <v>89253.06</v>
      </c>
    </row>
    <row r="356" spans="1:8" ht="51">
      <c r="A356" s="29" t="s">
        <v>100</v>
      </c>
      <c r="B356" s="90" t="s">
        <v>86</v>
      </c>
      <c r="C356" s="65" t="s">
        <v>116</v>
      </c>
      <c r="D356" s="86" t="s">
        <v>356</v>
      </c>
      <c r="E356" s="105">
        <f>G356/$E$1</f>
        <v>223.10476190476192</v>
      </c>
      <c r="F356" s="106">
        <f>E356*$F$1</f>
        <v>283.34304761904764</v>
      </c>
      <c r="G356" s="87">
        <v>70278</v>
      </c>
      <c r="H356" s="87">
        <f>G356*$H$1</f>
        <v>89253.06</v>
      </c>
    </row>
    <row r="357" spans="1:8" ht="51">
      <c r="A357" s="29" t="s">
        <v>101</v>
      </c>
      <c r="B357" s="90" t="s">
        <v>87</v>
      </c>
      <c r="C357" s="65" t="s">
        <v>117</v>
      </c>
      <c r="D357" s="86" t="s">
        <v>356</v>
      </c>
      <c r="E357" s="105">
        <f>G357/$E$1</f>
        <v>223.10476190476192</v>
      </c>
      <c r="F357" s="106">
        <f>E357*$F$1</f>
        <v>283.34304761904764</v>
      </c>
      <c r="G357" s="87">
        <v>70278</v>
      </c>
      <c r="H357" s="87">
        <f>G357*$H$1</f>
        <v>89253.06</v>
      </c>
    </row>
    <row r="358" spans="1:8" ht="51">
      <c r="A358" s="29" t="s">
        <v>102</v>
      </c>
      <c r="B358" s="90" t="s">
        <v>88</v>
      </c>
      <c r="C358" s="65" t="s">
        <v>118</v>
      </c>
      <c r="D358" s="86" t="s">
        <v>356</v>
      </c>
      <c r="E358" s="105">
        <f>G358/$E$1</f>
        <v>223.10476190476192</v>
      </c>
      <c r="F358" s="106">
        <f>E358*$F$1</f>
        <v>283.34304761904764</v>
      </c>
      <c r="G358" s="87">
        <v>70278</v>
      </c>
      <c r="H358" s="87">
        <f>G358*$H$1</f>
        <v>89253.06</v>
      </c>
    </row>
    <row r="359" spans="1:8" ht="15">
      <c r="A359" s="83" t="s">
        <v>529</v>
      </c>
      <c r="B359" s="31"/>
      <c r="C359" s="43"/>
      <c r="D359" s="16"/>
      <c r="E359" s="21"/>
      <c r="F359" s="22"/>
      <c r="G359" s="52"/>
      <c r="H359" s="24"/>
    </row>
    <row r="360" spans="1:8" ht="63.75">
      <c r="A360" s="29" t="s">
        <v>526</v>
      </c>
      <c r="B360" s="90" t="s">
        <v>523</v>
      </c>
      <c r="C360" s="65" t="s">
        <v>128</v>
      </c>
      <c r="D360" s="86" t="s">
        <v>356</v>
      </c>
      <c r="E360" s="105">
        <f>G360/$E$1</f>
        <v>115.5904761904762</v>
      </c>
      <c r="F360" s="106">
        <f>E360*$F$1</f>
        <v>146.79990476190477</v>
      </c>
      <c r="G360" s="87">
        <v>36411</v>
      </c>
      <c r="H360" s="87">
        <f>G360*$H$1</f>
        <v>46241.97</v>
      </c>
    </row>
    <row r="361" spans="1:8" ht="63.75">
      <c r="A361" s="29" t="s">
        <v>527</v>
      </c>
      <c r="B361" s="90" t="s">
        <v>524</v>
      </c>
      <c r="C361" s="65" t="s">
        <v>129</v>
      </c>
      <c r="D361" s="86" t="s">
        <v>356</v>
      </c>
      <c r="E361" s="105">
        <f>G361/$E$1</f>
        <v>115.5904761904762</v>
      </c>
      <c r="F361" s="106">
        <f>E361*$F$1</f>
        <v>146.79990476190477</v>
      </c>
      <c r="G361" s="87">
        <v>36411</v>
      </c>
      <c r="H361" s="87">
        <f>G361*$H$1</f>
        <v>46241.97</v>
      </c>
    </row>
    <row r="362" spans="1:8" ht="63.75">
      <c r="A362" s="29" t="s">
        <v>528</v>
      </c>
      <c r="B362" s="90" t="s">
        <v>525</v>
      </c>
      <c r="C362" s="65" t="s">
        <v>130</v>
      </c>
      <c r="D362" s="86" t="s">
        <v>356</v>
      </c>
      <c r="E362" s="105">
        <f>G362/$E$1</f>
        <v>115.5904761904762</v>
      </c>
      <c r="F362" s="106">
        <f>E362*$F$1</f>
        <v>146.79990476190477</v>
      </c>
      <c r="G362" s="87">
        <v>36411</v>
      </c>
      <c r="H362" s="87">
        <f>G362*$H$1</f>
        <v>46241.97</v>
      </c>
    </row>
    <row r="363" spans="1:8" ht="15">
      <c r="A363" s="83" t="s">
        <v>623</v>
      </c>
      <c r="B363" s="32"/>
      <c r="C363" s="4"/>
      <c r="D363" s="16"/>
      <c r="E363" s="21"/>
      <c r="F363" s="22"/>
      <c r="G363" s="52"/>
      <c r="H363" s="24"/>
    </row>
    <row r="364" spans="1:8" ht="409.5">
      <c r="A364" s="29" t="s">
        <v>624</v>
      </c>
      <c r="B364" s="90" t="s">
        <v>240</v>
      </c>
      <c r="C364" s="65" t="s">
        <v>241</v>
      </c>
      <c r="D364" s="98" t="s">
        <v>356</v>
      </c>
      <c r="E364" s="105">
        <f aca="true" t="shared" si="27" ref="E364:E370">G364/$E$1</f>
        <v>276.83492063492065</v>
      </c>
      <c r="F364" s="106">
        <f aca="true" t="shared" si="28" ref="F364:F370">E364*$F$1</f>
        <v>351.58034920634924</v>
      </c>
      <c r="G364" s="87">
        <v>87203</v>
      </c>
      <c r="H364" s="87">
        <f aca="true" t="shared" si="29" ref="H364:H370">G364*$H$1</f>
        <v>110747.81</v>
      </c>
    </row>
    <row r="365" spans="1:8" ht="102">
      <c r="A365" s="29" t="s">
        <v>625</v>
      </c>
      <c r="B365" s="90" t="s">
        <v>615</v>
      </c>
      <c r="C365" s="65" t="s">
        <v>616</v>
      </c>
      <c r="D365" s="98" t="s">
        <v>356</v>
      </c>
      <c r="E365" s="105">
        <f t="shared" si="27"/>
        <v>82.23809523809524</v>
      </c>
      <c r="F365" s="106">
        <f t="shared" si="28"/>
        <v>104.44238095238096</v>
      </c>
      <c r="G365" s="87">
        <v>25905</v>
      </c>
      <c r="H365" s="87">
        <f t="shared" si="29"/>
        <v>32899.35</v>
      </c>
    </row>
    <row r="366" spans="1:8" ht="102">
      <c r="A366" s="29" t="s">
        <v>626</v>
      </c>
      <c r="B366" s="90" t="s">
        <v>617</v>
      </c>
      <c r="C366" s="65" t="s">
        <v>618</v>
      </c>
      <c r="D366" s="98" t="s">
        <v>356</v>
      </c>
      <c r="E366" s="105">
        <f t="shared" si="27"/>
        <v>82.23809523809524</v>
      </c>
      <c r="F366" s="106">
        <f t="shared" si="28"/>
        <v>104.44238095238096</v>
      </c>
      <c r="G366" s="87">
        <v>25905</v>
      </c>
      <c r="H366" s="87">
        <f t="shared" si="29"/>
        <v>32899.35</v>
      </c>
    </row>
    <row r="367" spans="1:8" ht="102">
      <c r="A367" s="29" t="s">
        <v>627</v>
      </c>
      <c r="B367" s="90" t="s">
        <v>619</v>
      </c>
      <c r="C367" s="65" t="s">
        <v>620</v>
      </c>
      <c r="D367" s="98" t="s">
        <v>356</v>
      </c>
      <c r="E367" s="105">
        <f t="shared" si="27"/>
        <v>82.23809523809524</v>
      </c>
      <c r="F367" s="106">
        <f t="shared" si="28"/>
        <v>104.44238095238096</v>
      </c>
      <c r="G367" s="87">
        <v>25905</v>
      </c>
      <c r="H367" s="87">
        <f t="shared" si="29"/>
        <v>32899.35</v>
      </c>
    </row>
    <row r="368" spans="1:8" ht="25.5">
      <c r="A368" s="29" t="s">
        <v>628</v>
      </c>
      <c r="B368" s="90" t="s">
        <v>621</v>
      </c>
      <c r="C368" s="65" t="s">
        <v>622</v>
      </c>
      <c r="D368" s="88">
        <v>0</v>
      </c>
      <c r="E368" s="105">
        <f t="shared" si="27"/>
        <v>26.514285714285716</v>
      </c>
      <c r="F368" s="106">
        <f t="shared" si="28"/>
        <v>33.67314285714286</v>
      </c>
      <c r="G368" s="87">
        <v>8352</v>
      </c>
      <c r="H368" s="87">
        <f t="shared" si="29"/>
        <v>10607.04</v>
      </c>
    </row>
    <row r="369" spans="1:8" ht="12.75">
      <c r="A369" s="107" t="s">
        <v>1413</v>
      </c>
      <c r="B369" s="107" t="s">
        <v>1257</v>
      </c>
      <c r="C369" s="110" t="s">
        <v>1258</v>
      </c>
      <c r="D369" s="88"/>
      <c r="E369" s="105">
        <f t="shared" si="27"/>
        <v>16.19047619047619</v>
      </c>
      <c r="F369" s="106">
        <f t="shared" si="28"/>
        <v>20.56190476190476</v>
      </c>
      <c r="G369" s="87">
        <v>5100</v>
      </c>
      <c r="H369" s="87">
        <f t="shared" si="29"/>
        <v>6477</v>
      </c>
    </row>
    <row r="370" spans="1:8" ht="12.75">
      <c r="A370" s="107" t="s">
        <v>1414</v>
      </c>
      <c r="B370" s="107" t="s">
        <v>1259</v>
      </c>
      <c r="C370" s="110" t="s">
        <v>1260</v>
      </c>
      <c r="D370" s="88"/>
      <c r="E370" s="105">
        <f t="shared" si="27"/>
        <v>16.19047619047619</v>
      </c>
      <c r="F370" s="106">
        <f t="shared" si="28"/>
        <v>20.56190476190476</v>
      </c>
      <c r="G370" s="87">
        <v>5100</v>
      </c>
      <c r="H370" s="87">
        <f t="shared" si="29"/>
        <v>6477</v>
      </c>
    </row>
    <row r="371" spans="1:8" ht="15.75">
      <c r="A371" s="32"/>
      <c r="B371" s="80" t="s">
        <v>555</v>
      </c>
      <c r="C371" s="44"/>
      <c r="D371" s="13"/>
      <c r="E371" s="21"/>
      <c r="F371" s="22"/>
      <c r="G371" s="52"/>
      <c r="H371" s="24"/>
    </row>
    <row r="372" spans="1:8" ht="15">
      <c r="A372" s="83" t="s">
        <v>131</v>
      </c>
      <c r="B372" s="34"/>
      <c r="C372" s="44"/>
      <c r="D372" s="13"/>
      <c r="E372" s="21"/>
      <c r="F372" s="22"/>
      <c r="G372" s="52"/>
      <c r="H372" s="24"/>
    </row>
    <row r="373" spans="1:8" ht="25.5">
      <c r="A373" s="29" t="s">
        <v>987</v>
      </c>
      <c r="B373" s="90" t="s">
        <v>132</v>
      </c>
      <c r="C373" s="65" t="s">
        <v>133</v>
      </c>
      <c r="D373" s="98" t="s">
        <v>356</v>
      </c>
      <c r="E373" s="105">
        <f>G373/$E$1</f>
        <v>46.72063492063492</v>
      </c>
      <c r="F373" s="106">
        <f>E373*$F$1</f>
        <v>59.33520634920635</v>
      </c>
      <c r="G373" s="87">
        <v>14717</v>
      </c>
      <c r="H373" s="87">
        <f>G373*$H$1</f>
        <v>18690.59</v>
      </c>
    </row>
    <row r="374" spans="1:8" ht="25.5">
      <c r="A374" s="29" t="s">
        <v>988</v>
      </c>
      <c r="B374" s="90" t="s">
        <v>134</v>
      </c>
      <c r="C374" s="65" t="s">
        <v>135</v>
      </c>
      <c r="D374" s="98" t="s">
        <v>356</v>
      </c>
      <c r="E374" s="105">
        <f>G374/$E$1</f>
        <v>46.72063492063492</v>
      </c>
      <c r="F374" s="106">
        <f>E374*$F$1</f>
        <v>59.33520634920635</v>
      </c>
      <c r="G374" s="87">
        <v>14717</v>
      </c>
      <c r="H374" s="87">
        <f>G374*$H$1</f>
        <v>18690.59</v>
      </c>
    </row>
    <row r="375" spans="1:8" ht="25.5">
      <c r="A375" s="29" t="s">
        <v>989</v>
      </c>
      <c r="B375" s="90" t="s">
        <v>136</v>
      </c>
      <c r="C375" s="65" t="s">
        <v>137</v>
      </c>
      <c r="D375" s="98" t="s">
        <v>356</v>
      </c>
      <c r="E375" s="105">
        <f>G375/$E$1</f>
        <v>46.72063492063492</v>
      </c>
      <c r="F375" s="106">
        <f>E375*$F$1</f>
        <v>59.33520634920635</v>
      </c>
      <c r="G375" s="87">
        <v>14717</v>
      </c>
      <c r="H375" s="87">
        <f>G375*$H$1</f>
        <v>18690.59</v>
      </c>
    </row>
    <row r="376" spans="1:8" ht="38.25">
      <c r="A376" s="29" t="s">
        <v>990</v>
      </c>
      <c r="B376" s="90" t="s">
        <v>138</v>
      </c>
      <c r="C376" s="65" t="s">
        <v>139</v>
      </c>
      <c r="D376" s="98" t="s">
        <v>356</v>
      </c>
      <c r="E376" s="105">
        <f>G376/$E$1</f>
        <v>46.72063492063492</v>
      </c>
      <c r="F376" s="106">
        <f>E376*$F$1</f>
        <v>59.33520634920635</v>
      </c>
      <c r="G376" s="87">
        <v>14717</v>
      </c>
      <c r="H376" s="87">
        <f>G376*$H$1</f>
        <v>18690.59</v>
      </c>
    </row>
    <row r="377" spans="1:8" ht="25.5">
      <c r="A377" s="29" t="s">
        <v>991</v>
      </c>
      <c r="B377" s="90" t="s">
        <v>140</v>
      </c>
      <c r="C377" s="65" t="s">
        <v>141</v>
      </c>
      <c r="D377" s="98" t="s">
        <v>356</v>
      </c>
      <c r="E377" s="105">
        <f>G377/$E$1</f>
        <v>46.72063492063492</v>
      </c>
      <c r="F377" s="106">
        <f>E377*$F$1</f>
        <v>59.33520634920635</v>
      </c>
      <c r="G377" s="87">
        <v>14717</v>
      </c>
      <c r="H377" s="87">
        <f>G377*$H$1</f>
        <v>18690.59</v>
      </c>
    </row>
    <row r="378" spans="1:8" ht="15">
      <c r="A378" s="83" t="s">
        <v>120</v>
      </c>
      <c r="B378" s="31"/>
      <c r="C378" s="43"/>
      <c r="D378" s="61"/>
      <c r="E378" s="21"/>
      <c r="F378" s="22"/>
      <c r="G378" s="52"/>
      <c r="H378" s="24"/>
    </row>
    <row r="379" spans="1:8" ht="140.25">
      <c r="A379" s="29" t="s">
        <v>103</v>
      </c>
      <c r="B379" s="90" t="s">
        <v>89</v>
      </c>
      <c r="C379" s="65" t="s">
        <v>121</v>
      </c>
      <c r="D379" s="98" t="s">
        <v>356</v>
      </c>
      <c r="E379" s="105">
        <f aca="true" t="shared" si="30" ref="E379:E384">G379/$E$1</f>
        <v>89.85079365079365</v>
      </c>
      <c r="F379" s="106">
        <f aca="true" t="shared" si="31" ref="F379:F384">E379*$F$1</f>
        <v>114.11050793650793</v>
      </c>
      <c r="G379" s="87">
        <v>28303</v>
      </c>
      <c r="H379" s="87">
        <f aca="true" t="shared" si="32" ref="H379:H384">G379*$H$1</f>
        <v>35944.81</v>
      </c>
    </row>
    <row r="380" spans="1:8" ht="153">
      <c r="A380" s="29" t="s">
        <v>1198</v>
      </c>
      <c r="B380" s="90" t="s">
        <v>1185</v>
      </c>
      <c r="C380" s="65" t="s">
        <v>1186</v>
      </c>
      <c r="D380" s="98" t="s">
        <v>356</v>
      </c>
      <c r="E380" s="105">
        <f t="shared" si="30"/>
        <v>89.85079365079365</v>
      </c>
      <c r="F380" s="106">
        <f t="shared" si="31"/>
        <v>114.11050793650793</v>
      </c>
      <c r="G380" s="87">
        <v>28303</v>
      </c>
      <c r="H380" s="87">
        <f t="shared" si="32"/>
        <v>35944.81</v>
      </c>
    </row>
    <row r="381" spans="1:8" ht="25.5">
      <c r="A381" s="29" t="s">
        <v>104</v>
      </c>
      <c r="B381" s="90" t="s">
        <v>90</v>
      </c>
      <c r="C381" s="65" t="s">
        <v>122</v>
      </c>
      <c r="D381" s="98" t="s">
        <v>356</v>
      </c>
      <c r="E381" s="105">
        <f t="shared" si="30"/>
        <v>73.65396825396826</v>
      </c>
      <c r="F381" s="106">
        <f t="shared" si="31"/>
        <v>93.54053968253969</v>
      </c>
      <c r="G381" s="87">
        <v>23201</v>
      </c>
      <c r="H381" s="87">
        <f t="shared" si="32"/>
        <v>29465.27</v>
      </c>
    </row>
    <row r="382" spans="1:8" ht="25.5">
      <c r="A382" s="29" t="s">
        <v>105</v>
      </c>
      <c r="B382" s="90" t="s">
        <v>91</v>
      </c>
      <c r="C382" s="65" t="s">
        <v>123</v>
      </c>
      <c r="D382" s="98" t="s">
        <v>356</v>
      </c>
      <c r="E382" s="105">
        <f t="shared" si="30"/>
        <v>73.65396825396826</v>
      </c>
      <c r="F382" s="106">
        <f t="shared" si="31"/>
        <v>93.54053968253969</v>
      </c>
      <c r="G382" s="87">
        <v>23201</v>
      </c>
      <c r="H382" s="87">
        <f t="shared" si="32"/>
        <v>29465.27</v>
      </c>
    </row>
    <row r="383" spans="1:8" ht="25.5">
      <c r="A383" s="29" t="s">
        <v>106</v>
      </c>
      <c r="B383" s="90" t="s">
        <v>92</v>
      </c>
      <c r="C383" s="65" t="s">
        <v>124</v>
      </c>
      <c r="D383" s="98" t="s">
        <v>356</v>
      </c>
      <c r="E383" s="105">
        <f t="shared" si="30"/>
        <v>73.65396825396826</v>
      </c>
      <c r="F383" s="106">
        <f t="shared" si="31"/>
        <v>93.54053968253969</v>
      </c>
      <c r="G383" s="87">
        <v>23201</v>
      </c>
      <c r="H383" s="87">
        <f t="shared" si="32"/>
        <v>29465.27</v>
      </c>
    </row>
    <row r="384" spans="1:8" ht="25.5">
      <c r="A384" s="29" t="s">
        <v>107</v>
      </c>
      <c r="B384" s="90" t="s">
        <v>93</v>
      </c>
      <c r="C384" s="65" t="s">
        <v>125</v>
      </c>
      <c r="D384" s="98" t="s">
        <v>356</v>
      </c>
      <c r="E384" s="105">
        <f t="shared" si="30"/>
        <v>73.65396825396826</v>
      </c>
      <c r="F384" s="106">
        <f t="shared" si="31"/>
        <v>93.54053968253969</v>
      </c>
      <c r="G384" s="87">
        <v>23201</v>
      </c>
      <c r="H384" s="87">
        <f t="shared" si="32"/>
        <v>29465.27</v>
      </c>
    </row>
    <row r="385" spans="1:8" ht="15">
      <c r="A385" s="83" t="s">
        <v>126</v>
      </c>
      <c r="B385" s="31"/>
      <c r="C385" s="43"/>
      <c r="D385" s="61"/>
      <c r="E385" s="21"/>
      <c r="F385" s="22"/>
      <c r="G385" s="52"/>
      <c r="H385" s="24"/>
    </row>
    <row r="386" spans="1:8" ht="25.5">
      <c r="A386" s="29" t="s">
        <v>992</v>
      </c>
      <c r="B386" s="90" t="s">
        <v>142</v>
      </c>
      <c r="C386" s="65" t="s">
        <v>143</v>
      </c>
      <c r="D386" s="88">
        <v>0</v>
      </c>
      <c r="E386" s="105">
        <f>G386/$E$1</f>
        <v>36.04761904761905</v>
      </c>
      <c r="F386" s="106">
        <f>E386*$F$1</f>
        <v>45.78047619047619</v>
      </c>
      <c r="G386" s="87">
        <v>11355</v>
      </c>
      <c r="H386" s="87">
        <f>G386*$H$1</f>
        <v>14420.85</v>
      </c>
    </row>
    <row r="387" spans="1:8" ht="25.5">
      <c r="A387" s="29" t="s">
        <v>993</v>
      </c>
      <c r="B387" s="90" t="s">
        <v>144</v>
      </c>
      <c r="C387" s="65" t="s">
        <v>145</v>
      </c>
      <c r="D387" s="88">
        <v>0</v>
      </c>
      <c r="E387" s="105">
        <f>G387/$E$1</f>
        <v>36.04761904761905</v>
      </c>
      <c r="F387" s="106">
        <f>E387*$F$1</f>
        <v>45.78047619047619</v>
      </c>
      <c r="G387" s="87">
        <v>11355</v>
      </c>
      <c r="H387" s="87">
        <f>G387*$H$1</f>
        <v>14420.85</v>
      </c>
    </row>
    <row r="388" spans="1:8" ht="25.5">
      <c r="A388" s="29" t="s">
        <v>994</v>
      </c>
      <c r="B388" s="90" t="s">
        <v>146</v>
      </c>
      <c r="C388" s="65" t="s">
        <v>147</v>
      </c>
      <c r="D388" s="88">
        <v>0</v>
      </c>
      <c r="E388" s="105">
        <f>G388/$E$1</f>
        <v>36.04761904761905</v>
      </c>
      <c r="F388" s="106">
        <f>E388*$F$1</f>
        <v>45.78047619047619</v>
      </c>
      <c r="G388" s="87">
        <v>11355</v>
      </c>
      <c r="H388" s="87">
        <f>G388*$H$1</f>
        <v>14420.85</v>
      </c>
    </row>
    <row r="389" spans="1:8" ht="38.25">
      <c r="A389" s="29" t="s">
        <v>995</v>
      </c>
      <c r="B389" s="90" t="s">
        <v>148</v>
      </c>
      <c r="C389" s="65" t="s">
        <v>149</v>
      </c>
      <c r="D389" s="88">
        <v>0</v>
      </c>
      <c r="E389" s="105">
        <f>G389/$E$1</f>
        <v>36.04761904761905</v>
      </c>
      <c r="F389" s="106">
        <f>E389*$F$1</f>
        <v>45.78047619047619</v>
      </c>
      <c r="G389" s="87">
        <v>11355</v>
      </c>
      <c r="H389" s="87">
        <f>G389*$H$1</f>
        <v>14420.85</v>
      </c>
    </row>
    <row r="390" spans="1:8" ht="25.5">
      <c r="A390" s="29" t="s">
        <v>996</v>
      </c>
      <c r="B390" s="90" t="s">
        <v>150</v>
      </c>
      <c r="C390" s="65" t="s">
        <v>151</v>
      </c>
      <c r="D390" s="88">
        <v>0</v>
      </c>
      <c r="E390" s="105">
        <f>G390/$E$1</f>
        <v>36.04761904761905</v>
      </c>
      <c r="F390" s="106">
        <f>E390*$F$1</f>
        <v>45.78047619047619</v>
      </c>
      <c r="G390" s="87">
        <v>11355</v>
      </c>
      <c r="H390" s="87">
        <f>G390*$H$1</f>
        <v>14420.85</v>
      </c>
    </row>
    <row r="391" spans="1:8" ht="15">
      <c r="A391" s="83" t="s">
        <v>152</v>
      </c>
      <c r="B391" s="34"/>
      <c r="C391" s="44"/>
      <c r="D391" s="13"/>
      <c r="E391" s="21"/>
      <c r="F391" s="22"/>
      <c r="G391" s="52"/>
      <c r="H391" s="24"/>
    </row>
    <row r="392" spans="1:8" ht="12.75">
      <c r="A392" s="29" t="s">
        <v>997</v>
      </c>
      <c r="B392" s="90" t="s">
        <v>153</v>
      </c>
      <c r="C392" s="65" t="s">
        <v>154</v>
      </c>
      <c r="D392" s="98" t="s">
        <v>356</v>
      </c>
      <c r="E392" s="105">
        <f>G392/$E$1</f>
        <v>97.2</v>
      </c>
      <c r="F392" s="106">
        <f>E392*$F$1</f>
        <v>123.444</v>
      </c>
      <c r="G392" s="87">
        <v>30618</v>
      </c>
      <c r="H392" s="87">
        <f>G392*$H$1</f>
        <v>38884.86</v>
      </c>
    </row>
    <row r="393" spans="1:8" ht="15.75">
      <c r="A393" s="32"/>
      <c r="B393" s="80" t="s">
        <v>556</v>
      </c>
      <c r="C393" s="44"/>
      <c r="D393" s="13"/>
      <c r="E393" s="21"/>
      <c r="F393" s="22"/>
      <c r="G393" s="52"/>
      <c r="H393" s="24"/>
    </row>
    <row r="394" spans="1:8" ht="15">
      <c r="A394" s="83" t="s">
        <v>155</v>
      </c>
      <c r="B394" s="34"/>
      <c r="C394" s="44"/>
      <c r="D394" s="13"/>
      <c r="E394" s="21"/>
      <c r="F394" s="22"/>
      <c r="G394" s="52"/>
      <c r="H394" s="24"/>
    </row>
    <row r="395" spans="1:8" ht="38.25">
      <c r="A395" s="29" t="s">
        <v>998</v>
      </c>
      <c r="B395" s="90" t="s">
        <v>156</v>
      </c>
      <c r="C395" s="65" t="s">
        <v>157</v>
      </c>
      <c r="D395" s="98" t="s">
        <v>356</v>
      </c>
      <c r="E395" s="105">
        <f aca="true" t="shared" si="33" ref="E395:E400">G395/$E$1</f>
        <v>114.17777777777778</v>
      </c>
      <c r="F395" s="106">
        <f aca="true" t="shared" si="34" ref="F395:F400">E395*$F$1</f>
        <v>145.00577777777778</v>
      </c>
      <c r="G395" s="87">
        <v>35966</v>
      </c>
      <c r="H395" s="87">
        <f aca="true" t="shared" si="35" ref="H395:H400">G395*$H$1</f>
        <v>45676.82</v>
      </c>
    </row>
    <row r="396" spans="1:8" ht="51">
      <c r="A396" s="29" t="s">
        <v>999</v>
      </c>
      <c r="B396" s="90" t="s">
        <v>158</v>
      </c>
      <c r="C396" s="65" t="s">
        <v>159</v>
      </c>
      <c r="D396" s="98" t="s">
        <v>356</v>
      </c>
      <c r="E396" s="105">
        <f t="shared" si="33"/>
        <v>177.6063492063492</v>
      </c>
      <c r="F396" s="106">
        <f t="shared" si="34"/>
        <v>225.56006349206348</v>
      </c>
      <c r="G396" s="87">
        <v>55946</v>
      </c>
      <c r="H396" s="87">
        <f t="shared" si="35"/>
        <v>71051.42</v>
      </c>
    </row>
    <row r="397" spans="1:8" ht="12.75">
      <c r="A397" s="29" t="s">
        <v>957</v>
      </c>
      <c r="B397" s="90" t="s">
        <v>724</v>
      </c>
      <c r="C397" s="65" t="s">
        <v>479</v>
      </c>
      <c r="D397" s="88">
        <v>0</v>
      </c>
      <c r="E397" s="105">
        <f t="shared" si="33"/>
        <v>32.55238095238095</v>
      </c>
      <c r="F397" s="106">
        <f t="shared" si="34"/>
        <v>41.34152380952381</v>
      </c>
      <c r="G397" s="87">
        <v>10254</v>
      </c>
      <c r="H397" s="87">
        <f t="shared" si="35"/>
        <v>13022.58</v>
      </c>
    </row>
    <row r="398" spans="1:8" ht="12.75">
      <c r="A398" s="29" t="s">
        <v>958</v>
      </c>
      <c r="B398" s="90" t="s">
        <v>725</v>
      </c>
      <c r="C398" s="65" t="s">
        <v>479</v>
      </c>
      <c r="D398" s="88">
        <v>0</v>
      </c>
      <c r="E398" s="105">
        <f t="shared" si="33"/>
        <v>43.13333333333333</v>
      </c>
      <c r="F398" s="106">
        <f t="shared" si="34"/>
        <v>54.779333333333334</v>
      </c>
      <c r="G398" s="87">
        <v>13587</v>
      </c>
      <c r="H398" s="87">
        <f t="shared" si="35"/>
        <v>17255.49</v>
      </c>
    </row>
    <row r="399" spans="1:8" ht="12.75">
      <c r="A399" s="29" t="s">
        <v>959</v>
      </c>
      <c r="B399" s="90" t="s">
        <v>726</v>
      </c>
      <c r="C399" s="65" t="s">
        <v>479</v>
      </c>
      <c r="D399" s="88">
        <v>0</v>
      </c>
      <c r="E399" s="105">
        <f t="shared" si="33"/>
        <v>47.33015873015873</v>
      </c>
      <c r="F399" s="106">
        <f t="shared" si="34"/>
        <v>60.10930158730159</v>
      </c>
      <c r="G399" s="87">
        <v>14909</v>
      </c>
      <c r="H399" s="87">
        <f t="shared" si="35"/>
        <v>18934.43</v>
      </c>
    </row>
    <row r="400" spans="1:8" ht="12.75">
      <c r="A400" s="29" t="s">
        <v>960</v>
      </c>
      <c r="B400" s="90" t="s">
        <v>730</v>
      </c>
      <c r="C400" s="65" t="s">
        <v>479</v>
      </c>
      <c r="D400" s="88">
        <v>0</v>
      </c>
      <c r="E400" s="105">
        <f t="shared" si="33"/>
        <v>66.76190476190476</v>
      </c>
      <c r="F400" s="106">
        <f t="shared" si="34"/>
        <v>84.78761904761905</v>
      </c>
      <c r="G400" s="87">
        <v>21030</v>
      </c>
      <c r="H400" s="87">
        <f t="shared" si="35"/>
        <v>26708.100000000002</v>
      </c>
    </row>
    <row r="401" spans="1:8" ht="15">
      <c r="A401" s="83" t="s">
        <v>58</v>
      </c>
      <c r="B401" s="37"/>
      <c r="C401" s="44"/>
      <c r="D401" s="13"/>
      <c r="E401" s="21"/>
      <c r="F401" s="22"/>
      <c r="G401" s="52"/>
      <c r="H401" s="24"/>
    </row>
    <row r="402" spans="1:8" ht="51">
      <c r="A402" s="29" t="s">
        <v>1000</v>
      </c>
      <c r="B402" s="94" t="s">
        <v>160</v>
      </c>
      <c r="C402" s="95" t="s">
        <v>186</v>
      </c>
      <c r="D402" s="63" t="s">
        <v>356</v>
      </c>
      <c r="E402" s="105">
        <f>G402/$E$1</f>
        <v>71.56507936507937</v>
      </c>
      <c r="F402" s="106">
        <f>E402*$F$1</f>
        <v>90.8876507936508</v>
      </c>
      <c r="G402" s="87">
        <v>22543</v>
      </c>
      <c r="H402" s="87">
        <f>G402*$H$1</f>
        <v>28629.61</v>
      </c>
    </row>
    <row r="403" spans="1:8" ht="25.5">
      <c r="A403" s="29" t="s">
        <v>1001</v>
      </c>
      <c r="B403" s="94" t="s">
        <v>187</v>
      </c>
      <c r="C403" s="95" t="s">
        <v>188</v>
      </c>
      <c r="D403" s="63" t="s">
        <v>356</v>
      </c>
      <c r="E403" s="105">
        <f>G403/$E$1</f>
        <v>188.15555555555557</v>
      </c>
      <c r="F403" s="106">
        <f>E403*$F$1</f>
        <v>238.95755555555556</v>
      </c>
      <c r="G403" s="87">
        <v>59269</v>
      </c>
      <c r="H403" s="87">
        <f>G403*$H$1</f>
        <v>75271.63</v>
      </c>
    </row>
    <row r="404" spans="1:8" ht="12.75">
      <c r="A404" s="29" t="s">
        <v>1002</v>
      </c>
      <c r="B404" s="94" t="s">
        <v>189</v>
      </c>
      <c r="C404" s="95" t="s">
        <v>190</v>
      </c>
      <c r="D404" s="63">
        <v>0</v>
      </c>
      <c r="E404" s="105">
        <f>G404/$E$1</f>
        <v>57.044444444444444</v>
      </c>
      <c r="F404" s="106">
        <f>E404*$F$1</f>
        <v>72.44644444444444</v>
      </c>
      <c r="G404" s="87">
        <v>17969</v>
      </c>
      <c r="H404" s="87">
        <f>G404*$H$1</f>
        <v>22820.63</v>
      </c>
    </row>
    <row r="405" spans="1:8" ht="25.5">
      <c r="A405" s="29" t="s">
        <v>1003</v>
      </c>
      <c r="B405" s="94" t="s">
        <v>191</v>
      </c>
      <c r="C405" s="95" t="s">
        <v>192</v>
      </c>
      <c r="D405" s="63" t="s">
        <v>356</v>
      </c>
      <c r="E405" s="105">
        <f>G405/$E$1</f>
        <v>18.904761904761905</v>
      </c>
      <c r="F405" s="106">
        <f>E405*$F$1</f>
        <v>24.00904761904762</v>
      </c>
      <c r="G405" s="87">
        <v>5955</v>
      </c>
      <c r="H405" s="87">
        <f>G405*$H$1</f>
        <v>7562.85</v>
      </c>
    </row>
    <row r="406" spans="1:8" ht="15">
      <c r="A406" s="83" t="s">
        <v>557</v>
      </c>
      <c r="B406" s="34"/>
      <c r="C406" s="44"/>
      <c r="D406" s="13"/>
      <c r="E406" s="21"/>
      <c r="F406" s="22"/>
      <c r="G406" s="52"/>
      <c r="H406" s="24"/>
    </row>
    <row r="407" spans="1:8" s="19" customFormat="1" ht="38.25">
      <c r="A407" s="29" t="s">
        <v>1004</v>
      </c>
      <c r="B407" s="100" t="s">
        <v>193</v>
      </c>
      <c r="C407" s="101" t="s">
        <v>1110</v>
      </c>
      <c r="D407" s="102">
        <v>0</v>
      </c>
      <c r="E407" s="105">
        <f>G407/$E$1</f>
        <v>66.66984126984127</v>
      </c>
      <c r="F407" s="106">
        <f>E407*$F$1</f>
        <v>84.67069841269841</v>
      </c>
      <c r="G407" s="87">
        <v>21001</v>
      </c>
      <c r="H407" s="87">
        <f>G407*$H$1</f>
        <v>26671.27</v>
      </c>
    </row>
    <row r="408" spans="1:8" ht="51">
      <c r="A408" s="29" t="s">
        <v>1005</v>
      </c>
      <c r="B408" s="90" t="s">
        <v>194</v>
      </c>
      <c r="C408" s="65" t="s">
        <v>195</v>
      </c>
      <c r="D408" s="88">
        <v>0</v>
      </c>
      <c r="E408" s="105">
        <f>G408/$E$1</f>
        <v>123.53968253968254</v>
      </c>
      <c r="F408" s="106">
        <f>E408*$F$1</f>
        <v>156.89539682539683</v>
      </c>
      <c r="G408" s="87">
        <v>38915</v>
      </c>
      <c r="H408" s="87">
        <f>G408*$H$1</f>
        <v>49422.05</v>
      </c>
    </row>
    <row r="409" spans="1:8" ht="15.75">
      <c r="A409" s="32"/>
      <c r="B409" s="80" t="s">
        <v>196</v>
      </c>
      <c r="C409" s="44"/>
      <c r="D409" s="13"/>
      <c r="E409" s="21"/>
      <c r="F409" s="22"/>
      <c r="G409" s="52"/>
      <c r="H409" s="24"/>
    </row>
    <row r="410" spans="1:8" ht="15">
      <c r="A410" s="83" t="s">
        <v>197</v>
      </c>
      <c r="B410" s="34"/>
      <c r="C410" s="44"/>
      <c r="D410" s="13"/>
      <c r="E410" s="21"/>
      <c r="F410" s="22"/>
      <c r="G410" s="52"/>
      <c r="H410" s="24"/>
    </row>
    <row r="411" spans="1:8" ht="76.5">
      <c r="A411" s="29" t="s">
        <v>1006</v>
      </c>
      <c r="B411" s="90" t="s">
        <v>198</v>
      </c>
      <c r="C411" s="65" t="s">
        <v>199</v>
      </c>
      <c r="D411" s="86" t="s">
        <v>356</v>
      </c>
      <c r="E411" s="105">
        <f>G411/$E$1</f>
        <v>119.77142857142857</v>
      </c>
      <c r="F411" s="106">
        <f>E411*$F$1</f>
        <v>152.1097142857143</v>
      </c>
      <c r="G411" s="87">
        <v>37728</v>
      </c>
      <c r="H411" s="87">
        <f>G411*$H$1</f>
        <v>47914.56</v>
      </c>
    </row>
    <row r="412" spans="1:8" ht="15">
      <c r="A412" s="83" t="s">
        <v>200</v>
      </c>
      <c r="B412" s="34"/>
      <c r="C412" s="44"/>
      <c r="D412" s="13"/>
      <c r="E412" s="21"/>
      <c r="F412" s="22"/>
      <c r="G412" s="52"/>
      <c r="H412" s="24"/>
    </row>
    <row r="413" spans="1:8" ht="25.5">
      <c r="A413" s="29" t="s">
        <v>1007</v>
      </c>
      <c r="B413" s="94" t="s">
        <v>220</v>
      </c>
      <c r="C413" s="95" t="s">
        <v>201</v>
      </c>
      <c r="D413" s="88">
        <v>0</v>
      </c>
      <c r="E413" s="105">
        <f>G413/$E$1</f>
        <v>142.1936507936508</v>
      </c>
      <c r="F413" s="106">
        <f>E413*$F$1</f>
        <v>180.5859365079365</v>
      </c>
      <c r="G413" s="87">
        <v>44791</v>
      </c>
      <c r="H413" s="87">
        <f>G413*$H$1</f>
        <v>56884.57</v>
      </c>
    </row>
    <row r="414" spans="1:244" ht="12.75">
      <c r="A414" s="29" t="s">
        <v>108</v>
      </c>
      <c r="B414" s="94" t="s">
        <v>94</v>
      </c>
      <c r="C414" s="95" t="s">
        <v>127</v>
      </c>
      <c r="D414" s="88">
        <v>0</v>
      </c>
      <c r="E414" s="105">
        <f>G414/$E$1</f>
        <v>74.41269841269842</v>
      </c>
      <c r="F414" s="106">
        <f>E414*$F$1</f>
        <v>94.504126984127</v>
      </c>
      <c r="G414" s="87">
        <v>23440</v>
      </c>
      <c r="H414" s="87">
        <f>G414*$H$1</f>
        <v>29768.8</v>
      </c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56"/>
      <c r="ED414" s="56"/>
      <c r="EE414" s="56"/>
      <c r="EF414" s="56"/>
      <c r="EG414" s="56"/>
      <c r="EH414" s="56"/>
      <c r="EI414" s="56"/>
      <c r="EJ414" s="56"/>
      <c r="EK414" s="56"/>
      <c r="EL414" s="56"/>
      <c r="EM414" s="56"/>
      <c r="EN414" s="56"/>
      <c r="EO414" s="56"/>
      <c r="EP414" s="56"/>
      <c r="EQ414" s="56"/>
      <c r="ER414" s="56"/>
      <c r="ES414" s="56"/>
      <c r="ET414" s="56"/>
      <c r="EU414" s="56"/>
      <c r="EV414" s="56"/>
      <c r="EW414" s="56"/>
      <c r="EX414" s="56"/>
      <c r="EY414" s="56"/>
      <c r="EZ414" s="56"/>
      <c r="FA414" s="56"/>
      <c r="FB414" s="56"/>
      <c r="FC414" s="56"/>
      <c r="FD414" s="56"/>
      <c r="FE414" s="56"/>
      <c r="FF414" s="56"/>
      <c r="FG414" s="56"/>
      <c r="FH414" s="56"/>
      <c r="FI414" s="56"/>
      <c r="FJ414" s="56"/>
      <c r="FK414" s="56"/>
      <c r="FL414" s="56"/>
      <c r="FM414" s="56"/>
      <c r="FN414" s="56"/>
      <c r="FO414" s="56"/>
      <c r="FP414" s="56"/>
      <c r="FQ414" s="56"/>
      <c r="FR414" s="56"/>
      <c r="FS414" s="56"/>
      <c r="FT414" s="56"/>
      <c r="FU414" s="56"/>
      <c r="FV414" s="56"/>
      <c r="FW414" s="56"/>
      <c r="FX414" s="56"/>
      <c r="FY414" s="56"/>
      <c r="FZ414" s="56"/>
      <c r="GA414" s="56"/>
      <c r="GB414" s="56"/>
      <c r="GC414" s="56"/>
      <c r="GD414" s="56"/>
      <c r="GE414" s="56"/>
      <c r="GF414" s="56"/>
      <c r="GG414" s="56"/>
      <c r="GH414" s="56"/>
      <c r="GI414" s="56"/>
      <c r="GJ414" s="56"/>
      <c r="GK414" s="56"/>
      <c r="GL414" s="56"/>
      <c r="GM414" s="56"/>
      <c r="GN414" s="56"/>
      <c r="GO414" s="56"/>
      <c r="GP414" s="56"/>
      <c r="GQ414" s="56"/>
      <c r="GR414" s="56"/>
      <c r="GS414" s="56"/>
      <c r="GT414" s="56"/>
      <c r="GU414" s="56"/>
      <c r="GV414" s="56"/>
      <c r="GW414" s="56"/>
      <c r="GX414" s="56"/>
      <c r="GY414" s="56"/>
      <c r="GZ414" s="56"/>
      <c r="HA414" s="56"/>
      <c r="HB414" s="56"/>
      <c r="HC414" s="56"/>
      <c r="HD414" s="56"/>
      <c r="HE414" s="56"/>
      <c r="HF414" s="56"/>
      <c r="HG414" s="56"/>
      <c r="HH414" s="56"/>
      <c r="HI414" s="56"/>
      <c r="HJ414" s="56"/>
      <c r="HK414" s="56"/>
      <c r="HL414" s="56"/>
      <c r="HM414" s="56"/>
      <c r="HN414" s="56"/>
      <c r="HO414" s="56"/>
      <c r="HP414" s="56"/>
      <c r="HQ414" s="56"/>
      <c r="HR414" s="56"/>
      <c r="HS414" s="56"/>
      <c r="HT414" s="56"/>
      <c r="HU414" s="56"/>
      <c r="HV414" s="56"/>
      <c r="HW414" s="56"/>
      <c r="HX414" s="56"/>
      <c r="HY414" s="56"/>
      <c r="HZ414" s="56"/>
      <c r="IA414" s="56"/>
      <c r="IB414" s="56"/>
      <c r="IC414" s="56"/>
      <c r="ID414" s="56"/>
      <c r="IE414" s="56"/>
      <c r="IF414" s="56"/>
      <c r="IG414" s="56"/>
      <c r="IH414" s="56"/>
      <c r="II414" s="56"/>
      <c r="IJ414" s="56"/>
    </row>
    <row r="415" spans="1:8" ht="15.75">
      <c r="A415" s="32"/>
      <c r="B415" s="80" t="s">
        <v>202</v>
      </c>
      <c r="C415" s="44"/>
      <c r="D415" s="13"/>
      <c r="E415" s="21"/>
      <c r="F415" s="22"/>
      <c r="G415" s="52"/>
      <c r="H415" s="24"/>
    </row>
    <row r="416" spans="1:8" ht="15">
      <c r="A416" s="83" t="s">
        <v>203</v>
      </c>
      <c r="B416" s="34"/>
      <c r="C416" s="44"/>
      <c r="D416" s="13"/>
      <c r="E416" s="21"/>
      <c r="F416" s="22"/>
      <c r="G416" s="52"/>
      <c r="H416" s="24"/>
    </row>
    <row r="417" spans="1:8" ht="25.5">
      <c r="A417" s="29" t="s">
        <v>1008</v>
      </c>
      <c r="B417" s="90" t="s">
        <v>342</v>
      </c>
      <c r="C417" s="65" t="s">
        <v>341</v>
      </c>
      <c r="D417" s="98" t="s">
        <v>356</v>
      </c>
      <c r="E417" s="105">
        <f>G417/$E$1</f>
        <v>42.86666666666667</v>
      </c>
      <c r="F417" s="106">
        <f>E417*$F$1</f>
        <v>54.440666666666665</v>
      </c>
      <c r="G417" s="87">
        <v>13503</v>
      </c>
      <c r="H417" s="87">
        <f>G417*$H$1</f>
        <v>17148.81</v>
      </c>
    </row>
    <row r="418" spans="1:8" ht="25.5">
      <c r="A418" s="29" t="s">
        <v>1009</v>
      </c>
      <c r="B418" s="90" t="s">
        <v>204</v>
      </c>
      <c r="C418" s="65" t="s">
        <v>205</v>
      </c>
      <c r="D418" s="88">
        <v>0</v>
      </c>
      <c r="E418" s="105">
        <f>G418/$E$1</f>
        <v>42.86666666666667</v>
      </c>
      <c r="F418" s="106">
        <f>E418*$F$1</f>
        <v>54.440666666666665</v>
      </c>
      <c r="G418" s="87">
        <v>13503</v>
      </c>
      <c r="H418" s="87">
        <f>G418*$H$1</f>
        <v>17148.81</v>
      </c>
    </row>
    <row r="419" spans="1:8" ht="51">
      <c r="A419" s="29" t="s">
        <v>1010</v>
      </c>
      <c r="B419" s="90" t="s">
        <v>206</v>
      </c>
      <c r="C419" s="65" t="s">
        <v>207</v>
      </c>
      <c r="D419" s="88">
        <v>0</v>
      </c>
      <c r="E419" s="105">
        <f>G419/$E$1</f>
        <v>64.74920634920635</v>
      </c>
      <c r="F419" s="106">
        <f>E419*$F$1</f>
        <v>82.23149206349206</v>
      </c>
      <c r="G419" s="87">
        <v>20396</v>
      </c>
      <c r="H419" s="87">
        <f>G419*$H$1</f>
        <v>25902.920000000002</v>
      </c>
    </row>
    <row r="420" spans="1:8" ht="15.75">
      <c r="A420" s="32"/>
      <c r="B420" s="80" t="s">
        <v>558</v>
      </c>
      <c r="C420" s="44"/>
      <c r="D420" s="13"/>
      <c r="E420" s="21"/>
      <c r="F420" s="22"/>
      <c r="G420" s="52"/>
      <c r="H420" s="24"/>
    </row>
    <row r="421" spans="1:8" ht="15">
      <c r="A421" s="83" t="s">
        <v>208</v>
      </c>
      <c r="B421" s="34"/>
      <c r="C421" s="44"/>
      <c r="D421" s="13"/>
      <c r="E421" s="21"/>
      <c r="F421" s="22"/>
      <c r="G421" s="52"/>
      <c r="H421" s="24"/>
    </row>
    <row r="422" spans="1:8" ht="76.5">
      <c r="A422" s="29" t="s">
        <v>1011</v>
      </c>
      <c r="B422" s="90" t="s">
        <v>209</v>
      </c>
      <c r="C422" s="65" t="s">
        <v>211</v>
      </c>
      <c r="D422" s="88">
        <v>0</v>
      </c>
      <c r="E422" s="105">
        <f>G422/$E$1</f>
        <v>36.31111111111111</v>
      </c>
      <c r="F422" s="106">
        <f>E422*$F$1</f>
        <v>46.11511111111111</v>
      </c>
      <c r="G422" s="87">
        <v>11438</v>
      </c>
      <c r="H422" s="87">
        <f>G422*$H$1</f>
        <v>14526.26</v>
      </c>
    </row>
    <row r="423" spans="1:8" ht="15">
      <c r="A423" s="83" t="s">
        <v>212</v>
      </c>
      <c r="B423" s="34"/>
      <c r="C423" s="44"/>
      <c r="D423" s="13"/>
      <c r="E423" s="21"/>
      <c r="F423" s="22"/>
      <c r="G423" s="52"/>
      <c r="H423" s="24"/>
    </row>
    <row r="424" spans="1:8" ht="76.5">
      <c r="A424" s="29" t="s">
        <v>1012</v>
      </c>
      <c r="B424" s="90" t="s">
        <v>213</v>
      </c>
      <c r="C424" s="65" t="s">
        <v>214</v>
      </c>
      <c r="D424" s="88">
        <v>0</v>
      </c>
      <c r="E424" s="105">
        <f>G424/$E$1</f>
        <v>28.542857142857144</v>
      </c>
      <c r="F424" s="106">
        <f>E424*$F$1</f>
        <v>36.249428571428574</v>
      </c>
      <c r="G424" s="87">
        <v>8991</v>
      </c>
      <c r="H424" s="87">
        <f>G424*$H$1</f>
        <v>11418.57</v>
      </c>
    </row>
    <row r="425" spans="1:8" ht="15.75">
      <c r="A425" s="32"/>
      <c r="B425" s="81" t="s">
        <v>573</v>
      </c>
      <c r="C425" s="44"/>
      <c r="D425" s="13"/>
      <c r="E425" s="21"/>
      <c r="F425" s="22"/>
      <c r="G425" s="52"/>
      <c r="H425" s="24"/>
    </row>
    <row r="426" spans="1:8" ht="15.75">
      <c r="A426" s="32"/>
      <c r="B426" s="80" t="s">
        <v>559</v>
      </c>
      <c r="C426" s="44"/>
      <c r="D426" s="13"/>
      <c r="E426" s="21"/>
      <c r="F426" s="22"/>
      <c r="G426" s="52"/>
      <c r="H426" s="24"/>
    </row>
    <row r="427" spans="1:8" ht="15">
      <c r="A427" s="83" t="s">
        <v>12</v>
      </c>
      <c r="B427" s="35"/>
      <c r="C427" s="43"/>
      <c r="D427" s="15"/>
      <c r="E427" s="21"/>
      <c r="F427" s="22"/>
      <c r="G427" s="52"/>
      <c r="H427" s="24"/>
    </row>
    <row r="428" spans="1:8" ht="51">
      <c r="A428" s="29" t="s">
        <v>1013</v>
      </c>
      <c r="B428" s="90" t="s">
        <v>15</v>
      </c>
      <c r="C428" s="65" t="s">
        <v>16</v>
      </c>
      <c r="D428" s="86" t="s">
        <v>356</v>
      </c>
      <c r="E428" s="105">
        <f aca="true" t="shared" si="36" ref="E428:E437">G428/$E$1</f>
        <v>139.25079365079364</v>
      </c>
      <c r="F428" s="106">
        <f aca="true" t="shared" si="37" ref="F428:F437">E428*$F$1</f>
        <v>176.84850793650793</v>
      </c>
      <c r="G428" s="87">
        <v>43864</v>
      </c>
      <c r="H428" s="87">
        <f aca="true" t="shared" si="38" ref="H428:H437">G428*$H$1</f>
        <v>55707.28</v>
      </c>
    </row>
    <row r="429" spans="1:8" ht="25.5">
      <c r="A429" s="29" t="s">
        <v>1014</v>
      </c>
      <c r="B429" s="90" t="s">
        <v>17</v>
      </c>
      <c r="C429" s="65" t="s">
        <v>18</v>
      </c>
      <c r="D429" s="86" t="s">
        <v>356</v>
      </c>
      <c r="E429" s="105">
        <f t="shared" si="36"/>
        <v>88.98412698412699</v>
      </c>
      <c r="F429" s="106">
        <f t="shared" si="37"/>
        <v>113.00984126984127</v>
      </c>
      <c r="G429" s="87">
        <v>28030</v>
      </c>
      <c r="H429" s="87">
        <f t="shared" si="38"/>
        <v>35598.1</v>
      </c>
    </row>
    <row r="430" spans="1:8" ht="25.5">
      <c r="A430" s="29" t="s">
        <v>1015</v>
      </c>
      <c r="B430" s="90" t="s">
        <v>19</v>
      </c>
      <c r="C430" s="65" t="s">
        <v>18</v>
      </c>
      <c r="D430" s="86" t="s">
        <v>356</v>
      </c>
      <c r="E430" s="105">
        <f t="shared" si="36"/>
        <v>88.98412698412699</v>
      </c>
      <c r="F430" s="106">
        <f t="shared" si="37"/>
        <v>113.00984126984127</v>
      </c>
      <c r="G430" s="87">
        <v>28030</v>
      </c>
      <c r="H430" s="87">
        <f t="shared" si="38"/>
        <v>35598.1</v>
      </c>
    </row>
    <row r="431" spans="1:8" ht="25.5">
      <c r="A431" s="29" t="s">
        <v>1016</v>
      </c>
      <c r="B431" s="90" t="s">
        <v>20</v>
      </c>
      <c r="C431" s="65" t="s">
        <v>18</v>
      </c>
      <c r="D431" s="86" t="s">
        <v>356</v>
      </c>
      <c r="E431" s="105">
        <f t="shared" si="36"/>
        <v>88.98412698412699</v>
      </c>
      <c r="F431" s="106">
        <f t="shared" si="37"/>
        <v>113.00984126984127</v>
      </c>
      <c r="G431" s="87">
        <v>28030</v>
      </c>
      <c r="H431" s="87">
        <f t="shared" si="38"/>
        <v>35598.1</v>
      </c>
    </row>
    <row r="432" spans="1:8" ht="25.5">
      <c r="A432" s="29" t="s">
        <v>522</v>
      </c>
      <c r="B432" s="90" t="s">
        <v>521</v>
      </c>
      <c r="C432" s="65" t="s">
        <v>18</v>
      </c>
      <c r="D432" s="86" t="s">
        <v>356</v>
      </c>
      <c r="E432" s="105">
        <f t="shared" si="36"/>
        <v>88.98412698412699</v>
      </c>
      <c r="F432" s="106">
        <f t="shared" si="37"/>
        <v>113.00984126984127</v>
      </c>
      <c r="G432" s="87">
        <v>28030</v>
      </c>
      <c r="H432" s="87">
        <f t="shared" si="38"/>
        <v>35598.1</v>
      </c>
    </row>
    <row r="433" spans="1:8" ht="25.5">
      <c r="A433" s="29" t="s">
        <v>1017</v>
      </c>
      <c r="B433" s="90" t="s">
        <v>21</v>
      </c>
      <c r="C433" s="65" t="s">
        <v>18</v>
      </c>
      <c r="D433" s="86" t="s">
        <v>356</v>
      </c>
      <c r="E433" s="105">
        <f t="shared" si="36"/>
        <v>88.98412698412699</v>
      </c>
      <c r="F433" s="106">
        <f t="shared" si="37"/>
        <v>113.00984126984127</v>
      </c>
      <c r="G433" s="87">
        <v>28030</v>
      </c>
      <c r="H433" s="87">
        <f t="shared" si="38"/>
        <v>35598.1</v>
      </c>
    </row>
    <row r="434" spans="1:8" ht="25.5">
      <c r="A434" s="29" t="s">
        <v>1018</v>
      </c>
      <c r="B434" s="90" t="s">
        <v>22</v>
      </c>
      <c r="C434" s="65" t="s">
        <v>18</v>
      </c>
      <c r="D434" s="86" t="s">
        <v>356</v>
      </c>
      <c r="E434" s="105">
        <f t="shared" si="36"/>
        <v>88.98412698412699</v>
      </c>
      <c r="F434" s="106">
        <f t="shared" si="37"/>
        <v>113.00984126984127</v>
      </c>
      <c r="G434" s="87">
        <v>28030</v>
      </c>
      <c r="H434" s="87">
        <f t="shared" si="38"/>
        <v>35598.1</v>
      </c>
    </row>
    <row r="435" spans="1:8" ht="25.5">
      <c r="A435" s="29" t="s">
        <v>828</v>
      </c>
      <c r="B435" s="94" t="s">
        <v>32</v>
      </c>
      <c r="C435" s="95" t="s">
        <v>33</v>
      </c>
      <c r="D435" s="63">
        <v>0</v>
      </c>
      <c r="E435" s="105">
        <f t="shared" si="36"/>
        <v>42.34603174603175</v>
      </c>
      <c r="F435" s="106">
        <f t="shared" si="37"/>
        <v>53.77946031746032</v>
      </c>
      <c r="G435" s="87">
        <v>13339</v>
      </c>
      <c r="H435" s="87">
        <f t="shared" si="38"/>
        <v>16940.53</v>
      </c>
    </row>
    <row r="436" spans="1:8" ht="51">
      <c r="A436" s="29" t="s">
        <v>1019</v>
      </c>
      <c r="B436" s="90" t="s">
        <v>8</v>
      </c>
      <c r="C436" s="65" t="s">
        <v>9</v>
      </c>
      <c r="D436" s="88">
        <v>0</v>
      </c>
      <c r="E436" s="105">
        <f t="shared" si="36"/>
        <v>80.93650793650794</v>
      </c>
      <c r="F436" s="106">
        <f t="shared" si="37"/>
        <v>102.78936507936508</v>
      </c>
      <c r="G436" s="87">
        <v>25495</v>
      </c>
      <c r="H436" s="87">
        <f t="shared" si="38"/>
        <v>32378.65</v>
      </c>
    </row>
    <row r="437" spans="1:8" ht="25.5">
      <c r="A437" s="29" t="s">
        <v>1020</v>
      </c>
      <c r="B437" s="90" t="s">
        <v>10</v>
      </c>
      <c r="C437" s="65" t="s">
        <v>11</v>
      </c>
      <c r="D437" s="88">
        <v>0</v>
      </c>
      <c r="E437" s="105">
        <f t="shared" si="36"/>
        <v>17.761904761904763</v>
      </c>
      <c r="F437" s="106">
        <f t="shared" si="37"/>
        <v>22.55761904761905</v>
      </c>
      <c r="G437" s="87">
        <v>5595</v>
      </c>
      <c r="H437" s="87">
        <f t="shared" si="38"/>
        <v>7105.650000000001</v>
      </c>
    </row>
    <row r="438" spans="1:8" ht="15">
      <c r="A438" s="83" t="s">
        <v>161</v>
      </c>
      <c r="B438" s="31"/>
      <c r="C438" s="43"/>
      <c r="D438" s="15"/>
      <c r="E438" s="21"/>
      <c r="F438" s="22"/>
      <c r="G438" s="52"/>
      <c r="H438" s="24"/>
    </row>
    <row r="439" spans="1:8" ht="331.5">
      <c r="A439" s="29" t="s">
        <v>1021</v>
      </c>
      <c r="B439" s="90" t="s">
        <v>171</v>
      </c>
      <c r="C439" s="65" t="s">
        <v>184</v>
      </c>
      <c r="D439" s="88"/>
      <c r="E439" s="105">
        <f aca="true" t="shared" si="39" ref="E439:E449">G439/$E$1</f>
        <v>285.71746031746034</v>
      </c>
      <c r="F439" s="106">
        <f aca="true" t="shared" si="40" ref="F439:F449">E439*$F$1</f>
        <v>362.8611746031746</v>
      </c>
      <c r="G439" s="87">
        <v>90001</v>
      </c>
      <c r="H439" s="87">
        <f aca="true" t="shared" si="41" ref="H439:H449">G439*$H$1</f>
        <v>114301.27</v>
      </c>
    </row>
    <row r="440" spans="1:8" ht="267.75">
      <c r="A440" s="29" t="s">
        <v>1022</v>
      </c>
      <c r="B440" s="90" t="s">
        <v>172</v>
      </c>
      <c r="C440" s="65" t="s">
        <v>185</v>
      </c>
      <c r="D440" s="88"/>
      <c r="E440" s="105">
        <f t="shared" si="39"/>
        <v>123.03809523809524</v>
      </c>
      <c r="F440" s="106">
        <f t="shared" si="40"/>
        <v>156.25838095238095</v>
      </c>
      <c r="G440" s="87">
        <v>38757</v>
      </c>
      <c r="H440" s="87">
        <f t="shared" si="41"/>
        <v>49221.39</v>
      </c>
    </row>
    <row r="441" spans="1:8" ht="63.75">
      <c r="A441" s="29" t="s">
        <v>1023</v>
      </c>
      <c r="B441" s="90" t="s">
        <v>162</v>
      </c>
      <c r="C441" s="65" t="s">
        <v>174</v>
      </c>
      <c r="D441" s="88"/>
      <c r="E441" s="105">
        <f t="shared" si="39"/>
        <v>37.095238095238095</v>
      </c>
      <c r="F441" s="106">
        <f t="shared" si="40"/>
        <v>47.110952380952384</v>
      </c>
      <c r="G441" s="87">
        <v>11685</v>
      </c>
      <c r="H441" s="87">
        <f t="shared" si="41"/>
        <v>14839.95</v>
      </c>
    </row>
    <row r="442" spans="1:8" ht="63.75">
      <c r="A442" s="29" t="s">
        <v>1024</v>
      </c>
      <c r="B442" s="90" t="s">
        <v>163</v>
      </c>
      <c r="C442" s="65" t="s">
        <v>174</v>
      </c>
      <c r="D442" s="88"/>
      <c r="E442" s="105">
        <f t="shared" si="39"/>
        <v>37.095238095238095</v>
      </c>
      <c r="F442" s="106">
        <f t="shared" si="40"/>
        <v>47.110952380952384</v>
      </c>
      <c r="G442" s="87">
        <v>11685</v>
      </c>
      <c r="H442" s="87">
        <f t="shared" si="41"/>
        <v>14839.95</v>
      </c>
    </row>
    <row r="443" spans="1:8" ht="63.75">
      <c r="A443" s="29" t="s">
        <v>1025</v>
      </c>
      <c r="B443" s="90" t="s">
        <v>164</v>
      </c>
      <c r="C443" s="65" t="s">
        <v>174</v>
      </c>
      <c r="D443" s="88"/>
      <c r="E443" s="105">
        <f t="shared" si="39"/>
        <v>37.095238095238095</v>
      </c>
      <c r="F443" s="106">
        <f t="shared" si="40"/>
        <v>47.110952380952384</v>
      </c>
      <c r="G443" s="87">
        <v>11685</v>
      </c>
      <c r="H443" s="87">
        <f t="shared" si="41"/>
        <v>14839.95</v>
      </c>
    </row>
    <row r="444" spans="1:8" ht="63.75">
      <c r="A444" s="29" t="s">
        <v>1026</v>
      </c>
      <c r="B444" s="90" t="s">
        <v>165</v>
      </c>
      <c r="C444" s="65" t="s">
        <v>174</v>
      </c>
      <c r="D444" s="88"/>
      <c r="E444" s="105">
        <f t="shared" si="39"/>
        <v>37.095238095238095</v>
      </c>
      <c r="F444" s="106">
        <f t="shared" si="40"/>
        <v>47.110952380952384</v>
      </c>
      <c r="G444" s="87">
        <v>11685</v>
      </c>
      <c r="H444" s="87">
        <f t="shared" si="41"/>
        <v>14839.95</v>
      </c>
    </row>
    <row r="445" spans="1:8" ht="63.75">
      <c r="A445" s="29" t="s">
        <v>1027</v>
      </c>
      <c r="B445" s="90" t="s">
        <v>166</v>
      </c>
      <c r="C445" s="65" t="s">
        <v>174</v>
      </c>
      <c r="D445" s="88"/>
      <c r="E445" s="105">
        <f t="shared" si="39"/>
        <v>37.095238095238095</v>
      </c>
      <c r="F445" s="106">
        <f t="shared" si="40"/>
        <v>47.110952380952384</v>
      </c>
      <c r="G445" s="87">
        <v>11685</v>
      </c>
      <c r="H445" s="87">
        <f t="shared" si="41"/>
        <v>14839.95</v>
      </c>
    </row>
    <row r="446" spans="1:8" ht="63.75">
      <c r="A446" s="29" t="s">
        <v>1028</v>
      </c>
      <c r="B446" s="90" t="s">
        <v>167</v>
      </c>
      <c r="C446" s="65" t="s">
        <v>174</v>
      </c>
      <c r="D446" s="88"/>
      <c r="E446" s="105">
        <f t="shared" si="39"/>
        <v>37.095238095238095</v>
      </c>
      <c r="F446" s="106">
        <f t="shared" si="40"/>
        <v>47.110952380952384</v>
      </c>
      <c r="G446" s="87">
        <v>11685</v>
      </c>
      <c r="H446" s="87">
        <f t="shared" si="41"/>
        <v>14839.95</v>
      </c>
    </row>
    <row r="447" spans="1:8" ht="63.75">
      <c r="A447" s="29" t="s">
        <v>1029</v>
      </c>
      <c r="B447" s="94" t="s">
        <v>168</v>
      </c>
      <c r="C447" s="65" t="s">
        <v>174</v>
      </c>
      <c r="D447" s="88"/>
      <c r="E447" s="105">
        <f t="shared" si="39"/>
        <v>37.095238095238095</v>
      </c>
      <c r="F447" s="106">
        <f t="shared" si="40"/>
        <v>47.110952380952384</v>
      </c>
      <c r="G447" s="87">
        <v>11685</v>
      </c>
      <c r="H447" s="87">
        <f t="shared" si="41"/>
        <v>14839.95</v>
      </c>
    </row>
    <row r="448" spans="1:8" ht="63.75">
      <c r="A448" s="29" t="s">
        <v>1030</v>
      </c>
      <c r="B448" s="90" t="s">
        <v>169</v>
      </c>
      <c r="C448" s="65" t="s">
        <v>174</v>
      </c>
      <c r="D448" s="88"/>
      <c r="E448" s="105">
        <f t="shared" si="39"/>
        <v>37.095238095238095</v>
      </c>
      <c r="F448" s="106">
        <f t="shared" si="40"/>
        <v>47.110952380952384</v>
      </c>
      <c r="G448" s="87">
        <v>11685</v>
      </c>
      <c r="H448" s="87">
        <f t="shared" si="41"/>
        <v>14839.95</v>
      </c>
    </row>
    <row r="449" spans="1:8" ht="63.75">
      <c r="A449" s="29" t="s">
        <v>1031</v>
      </c>
      <c r="B449" s="90" t="s">
        <v>170</v>
      </c>
      <c r="C449" s="65" t="s">
        <v>174</v>
      </c>
      <c r="D449" s="88"/>
      <c r="E449" s="105">
        <f t="shared" si="39"/>
        <v>37.095238095238095</v>
      </c>
      <c r="F449" s="106">
        <f t="shared" si="40"/>
        <v>47.110952380952384</v>
      </c>
      <c r="G449" s="87">
        <v>11685</v>
      </c>
      <c r="H449" s="87">
        <f t="shared" si="41"/>
        <v>14839.95</v>
      </c>
    </row>
    <row r="450" spans="1:8" ht="15">
      <c r="A450" s="83" t="s">
        <v>215</v>
      </c>
      <c r="B450" s="30"/>
      <c r="C450" s="42"/>
      <c r="D450" s="13"/>
      <c r="E450" s="21"/>
      <c r="F450" s="22"/>
      <c r="G450" s="52"/>
      <c r="H450" s="24"/>
    </row>
    <row r="451" spans="1:8" ht="89.25">
      <c r="A451" s="29" t="s">
        <v>1032</v>
      </c>
      <c r="B451" s="90" t="s">
        <v>216</v>
      </c>
      <c r="C451" s="65" t="s">
        <v>217</v>
      </c>
      <c r="D451" s="86" t="s">
        <v>356</v>
      </c>
      <c r="E451" s="105">
        <f>G451/$E$1</f>
        <v>41.03492063492064</v>
      </c>
      <c r="F451" s="106">
        <f>E451*$F$1</f>
        <v>52.11434920634921</v>
      </c>
      <c r="G451" s="87">
        <v>12926</v>
      </c>
      <c r="H451" s="87">
        <f>G451*$H$1</f>
        <v>16416.02</v>
      </c>
    </row>
    <row r="452" spans="1:8" ht="102">
      <c r="A452" s="29" t="s">
        <v>1033</v>
      </c>
      <c r="B452" s="90" t="s">
        <v>218</v>
      </c>
      <c r="C452" s="65" t="s">
        <v>1111</v>
      </c>
      <c r="D452" s="86" t="s">
        <v>356</v>
      </c>
      <c r="E452" s="105">
        <f>G452/$E$1</f>
        <v>89.85079365079365</v>
      </c>
      <c r="F452" s="106">
        <f>E452*$F$1</f>
        <v>114.11050793650793</v>
      </c>
      <c r="G452" s="87">
        <v>28303</v>
      </c>
      <c r="H452" s="87">
        <f>G452*$H$1</f>
        <v>35944.81</v>
      </c>
    </row>
    <row r="453" spans="1:8" ht="102">
      <c r="A453" s="29" t="s">
        <v>1034</v>
      </c>
      <c r="B453" s="90" t="s">
        <v>219</v>
      </c>
      <c r="C453" s="65" t="s">
        <v>1112</v>
      </c>
      <c r="D453" s="86" t="s">
        <v>356</v>
      </c>
      <c r="E453" s="105">
        <f>G453/$E$1</f>
        <v>89.85079365079365</v>
      </c>
      <c r="F453" s="106">
        <f>E453*$F$1</f>
        <v>114.11050793650793</v>
      </c>
      <c r="G453" s="87">
        <v>28303</v>
      </c>
      <c r="H453" s="87">
        <f>G453*$H$1</f>
        <v>35944.81</v>
      </c>
    </row>
    <row r="454" spans="1:8" ht="51">
      <c r="A454" s="29" t="s">
        <v>1035</v>
      </c>
      <c r="B454" s="90" t="s">
        <v>6</v>
      </c>
      <c r="C454" s="65" t="s">
        <v>7</v>
      </c>
      <c r="D454" s="86" t="s">
        <v>356</v>
      </c>
      <c r="E454" s="105">
        <f>G454/$E$1</f>
        <v>13.384126984126985</v>
      </c>
      <c r="F454" s="106">
        <f>E454*$F$1</f>
        <v>16.99784126984127</v>
      </c>
      <c r="G454" s="87">
        <v>4216</v>
      </c>
      <c r="H454" s="87">
        <f>G454*$H$1</f>
        <v>5354.32</v>
      </c>
    </row>
    <row r="455" spans="1:8" ht="15">
      <c r="A455" s="83" t="s">
        <v>1563</v>
      </c>
      <c r="B455" s="31"/>
      <c r="C455" s="43"/>
      <c r="D455" s="16"/>
      <c r="E455" s="21"/>
      <c r="F455" s="22"/>
      <c r="G455" s="24"/>
      <c r="H455" s="24"/>
    </row>
    <row r="456" spans="1:8" ht="12.75">
      <c r="A456" s="29" t="s">
        <v>1431</v>
      </c>
      <c r="B456" s="107" t="s">
        <v>1279</v>
      </c>
      <c r="C456" s="65"/>
      <c r="D456" s="86"/>
      <c r="E456" s="105">
        <f aca="true" t="shared" si="42" ref="E456:E519">G456/$E$1</f>
        <v>225.18412698412698</v>
      </c>
      <c r="F456" s="106">
        <f aca="true" t="shared" si="43" ref="F456:F519">E456*$F$1</f>
        <v>285.98384126984126</v>
      </c>
      <c r="G456" s="87">
        <v>70933</v>
      </c>
      <c r="H456" s="87">
        <f aca="true" t="shared" si="44" ref="H456:H519">G456*$H$1</f>
        <v>90084.91</v>
      </c>
    </row>
    <row r="457" spans="1:8" ht="12.75">
      <c r="A457" s="29" t="s">
        <v>1432</v>
      </c>
      <c r="B457" s="107" t="s">
        <v>1280</v>
      </c>
      <c r="C457" s="65"/>
      <c r="D457" s="86"/>
      <c r="E457" s="105">
        <f t="shared" si="42"/>
        <v>7.390476190476191</v>
      </c>
      <c r="F457" s="106">
        <f t="shared" si="43"/>
        <v>9.385904761904763</v>
      </c>
      <c r="G457" s="87">
        <v>2328</v>
      </c>
      <c r="H457" s="87">
        <f t="shared" si="44"/>
        <v>2956.56</v>
      </c>
    </row>
    <row r="458" spans="1:8" ht="12.75">
      <c r="A458" s="29" t="s">
        <v>1433</v>
      </c>
      <c r="B458" s="107" t="s">
        <v>1281</v>
      </c>
      <c r="C458" s="65"/>
      <c r="D458" s="86"/>
      <c r="E458" s="105">
        <f t="shared" si="42"/>
        <v>6.968253968253968</v>
      </c>
      <c r="F458" s="106">
        <f t="shared" si="43"/>
        <v>8.84968253968254</v>
      </c>
      <c r="G458" s="87">
        <v>2195</v>
      </c>
      <c r="H458" s="87">
        <f t="shared" si="44"/>
        <v>2787.65</v>
      </c>
    </row>
    <row r="459" spans="1:8" ht="12.75">
      <c r="A459" s="29" t="s">
        <v>1434</v>
      </c>
      <c r="B459" s="107" t="s">
        <v>1282</v>
      </c>
      <c r="C459" s="65"/>
      <c r="D459" s="86"/>
      <c r="E459" s="105">
        <f t="shared" si="42"/>
        <v>6.968253968253968</v>
      </c>
      <c r="F459" s="106">
        <f t="shared" si="43"/>
        <v>8.84968253968254</v>
      </c>
      <c r="G459" s="87">
        <v>2195</v>
      </c>
      <c r="H459" s="87">
        <f t="shared" si="44"/>
        <v>2787.65</v>
      </c>
    </row>
    <row r="460" spans="1:8" ht="12.75">
      <c r="A460" s="29" t="s">
        <v>1435</v>
      </c>
      <c r="B460" s="107" t="s">
        <v>1283</v>
      </c>
      <c r="C460" s="65"/>
      <c r="D460" s="86"/>
      <c r="E460" s="105">
        <f t="shared" si="42"/>
        <v>6.968253968253968</v>
      </c>
      <c r="F460" s="106">
        <f t="shared" si="43"/>
        <v>8.84968253968254</v>
      </c>
      <c r="G460" s="87">
        <v>2195</v>
      </c>
      <c r="H460" s="87">
        <f t="shared" si="44"/>
        <v>2787.65</v>
      </c>
    </row>
    <row r="461" spans="1:8" ht="12.75">
      <c r="A461" s="29" t="s">
        <v>1436</v>
      </c>
      <c r="B461" s="107" t="s">
        <v>1284</v>
      </c>
      <c r="C461" s="65"/>
      <c r="D461" s="86"/>
      <c r="E461" s="105">
        <f t="shared" si="42"/>
        <v>6.968253968253968</v>
      </c>
      <c r="F461" s="106">
        <f t="shared" si="43"/>
        <v>8.84968253968254</v>
      </c>
      <c r="G461" s="87">
        <v>2195</v>
      </c>
      <c r="H461" s="87">
        <f t="shared" si="44"/>
        <v>2787.65</v>
      </c>
    </row>
    <row r="462" spans="1:8" ht="12.75">
      <c r="A462" s="29" t="s">
        <v>1437</v>
      </c>
      <c r="B462" s="107" t="s">
        <v>1285</v>
      </c>
      <c r="C462" s="65"/>
      <c r="D462" s="86"/>
      <c r="E462" s="105">
        <f t="shared" si="42"/>
        <v>6.968253968253968</v>
      </c>
      <c r="F462" s="106">
        <f t="shared" si="43"/>
        <v>8.84968253968254</v>
      </c>
      <c r="G462" s="87">
        <v>2195</v>
      </c>
      <c r="H462" s="87">
        <f t="shared" si="44"/>
        <v>2787.65</v>
      </c>
    </row>
    <row r="463" spans="1:8" ht="12.75">
      <c r="A463" s="29" t="s">
        <v>1438</v>
      </c>
      <c r="B463" s="107" t="s">
        <v>1286</v>
      </c>
      <c r="C463" s="65"/>
      <c r="D463" s="86"/>
      <c r="E463" s="105">
        <f t="shared" si="42"/>
        <v>6.968253968253968</v>
      </c>
      <c r="F463" s="106">
        <f t="shared" si="43"/>
        <v>8.84968253968254</v>
      </c>
      <c r="G463" s="87">
        <v>2195</v>
      </c>
      <c r="H463" s="87">
        <f t="shared" si="44"/>
        <v>2787.65</v>
      </c>
    </row>
    <row r="464" spans="1:8" ht="12.75">
      <c r="A464" s="29" t="s">
        <v>1439</v>
      </c>
      <c r="B464" s="107" t="s">
        <v>1287</v>
      </c>
      <c r="C464" s="65"/>
      <c r="D464" s="86"/>
      <c r="E464" s="105">
        <f t="shared" si="42"/>
        <v>6.968253968253968</v>
      </c>
      <c r="F464" s="106">
        <f t="shared" si="43"/>
        <v>8.84968253968254</v>
      </c>
      <c r="G464" s="87">
        <v>2195</v>
      </c>
      <c r="H464" s="87">
        <f t="shared" si="44"/>
        <v>2787.65</v>
      </c>
    </row>
    <row r="465" spans="1:8" ht="12.75">
      <c r="A465" s="29" t="s">
        <v>1440</v>
      </c>
      <c r="B465" s="107" t="s">
        <v>1288</v>
      </c>
      <c r="C465" s="65"/>
      <c r="D465" s="86"/>
      <c r="E465" s="105">
        <f t="shared" si="42"/>
        <v>6.968253968253968</v>
      </c>
      <c r="F465" s="106">
        <f t="shared" si="43"/>
        <v>8.84968253968254</v>
      </c>
      <c r="G465" s="87">
        <v>2195</v>
      </c>
      <c r="H465" s="87">
        <f t="shared" si="44"/>
        <v>2787.65</v>
      </c>
    </row>
    <row r="466" spans="1:8" ht="12.75">
      <c r="A466" s="29" t="s">
        <v>1441</v>
      </c>
      <c r="B466" s="107" t="s">
        <v>1289</v>
      </c>
      <c r="C466" s="65"/>
      <c r="D466" s="86"/>
      <c r="E466" s="105">
        <f t="shared" si="42"/>
        <v>6.968253968253968</v>
      </c>
      <c r="F466" s="106">
        <f t="shared" si="43"/>
        <v>8.84968253968254</v>
      </c>
      <c r="G466" s="87">
        <v>2195</v>
      </c>
      <c r="H466" s="87">
        <f t="shared" si="44"/>
        <v>2787.65</v>
      </c>
    </row>
    <row r="467" spans="1:8" ht="12.75">
      <c r="A467" s="29" t="s">
        <v>1442</v>
      </c>
      <c r="B467" s="107" t="s">
        <v>1290</v>
      </c>
      <c r="C467" s="65"/>
      <c r="D467" s="86"/>
      <c r="E467" s="105">
        <f t="shared" si="42"/>
        <v>6.968253968253968</v>
      </c>
      <c r="F467" s="106">
        <f t="shared" si="43"/>
        <v>8.84968253968254</v>
      </c>
      <c r="G467" s="87">
        <v>2195</v>
      </c>
      <c r="H467" s="87">
        <f t="shared" si="44"/>
        <v>2787.65</v>
      </c>
    </row>
    <row r="468" spans="1:8" ht="12.75">
      <c r="A468" s="29" t="s">
        <v>1443</v>
      </c>
      <c r="B468" s="107" t="s">
        <v>1291</v>
      </c>
      <c r="C468" s="65"/>
      <c r="D468" s="86"/>
      <c r="E468" s="105">
        <f t="shared" si="42"/>
        <v>6.968253968253968</v>
      </c>
      <c r="F468" s="106">
        <f t="shared" si="43"/>
        <v>8.84968253968254</v>
      </c>
      <c r="G468" s="87">
        <v>2195</v>
      </c>
      <c r="H468" s="87">
        <f t="shared" si="44"/>
        <v>2787.65</v>
      </c>
    </row>
    <row r="469" spans="1:8" ht="12.75">
      <c r="A469" s="29" t="s">
        <v>1444</v>
      </c>
      <c r="B469" s="107" t="s">
        <v>1292</v>
      </c>
      <c r="C469" s="65"/>
      <c r="D469" s="86"/>
      <c r="E469" s="105">
        <f t="shared" si="42"/>
        <v>6.968253968253968</v>
      </c>
      <c r="F469" s="106">
        <f t="shared" si="43"/>
        <v>8.84968253968254</v>
      </c>
      <c r="G469" s="87">
        <v>2195</v>
      </c>
      <c r="H469" s="87">
        <f t="shared" si="44"/>
        <v>2787.65</v>
      </c>
    </row>
    <row r="470" spans="1:8" ht="12.75">
      <c r="A470" s="29" t="s">
        <v>1445</v>
      </c>
      <c r="B470" s="107" t="s">
        <v>1293</v>
      </c>
      <c r="C470" s="65"/>
      <c r="D470" s="86"/>
      <c r="E470" s="105">
        <f t="shared" si="42"/>
        <v>6.968253968253968</v>
      </c>
      <c r="F470" s="106">
        <f t="shared" si="43"/>
        <v>8.84968253968254</v>
      </c>
      <c r="G470" s="87">
        <v>2195</v>
      </c>
      <c r="H470" s="87">
        <f t="shared" si="44"/>
        <v>2787.65</v>
      </c>
    </row>
    <row r="471" spans="1:8" ht="12.75">
      <c r="A471" s="29" t="s">
        <v>1446</v>
      </c>
      <c r="B471" s="107" t="s">
        <v>1294</v>
      </c>
      <c r="C471" s="65"/>
      <c r="D471" s="86"/>
      <c r="E471" s="105">
        <f t="shared" si="42"/>
        <v>6.968253968253968</v>
      </c>
      <c r="F471" s="106">
        <f t="shared" si="43"/>
        <v>8.84968253968254</v>
      </c>
      <c r="G471" s="87">
        <v>2195</v>
      </c>
      <c r="H471" s="87">
        <f t="shared" si="44"/>
        <v>2787.65</v>
      </c>
    </row>
    <row r="472" spans="1:8" ht="12.75">
      <c r="A472" s="29" t="s">
        <v>1447</v>
      </c>
      <c r="B472" s="107" t="s">
        <v>1295</v>
      </c>
      <c r="C472" s="65"/>
      <c r="D472" s="86"/>
      <c r="E472" s="105">
        <f t="shared" si="42"/>
        <v>6.968253968253968</v>
      </c>
      <c r="F472" s="106">
        <f t="shared" si="43"/>
        <v>8.84968253968254</v>
      </c>
      <c r="G472" s="87">
        <v>2195</v>
      </c>
      <c r="H472" s="87">
        <f t="shared" si="44"/>
        <v>2787.65</v>
      </c>
    </row>
    <row r="473" spans="1:8" ht="12.75">
      <c r="A473" s="29" t="s">
        <v>1448</v>
      </c>
      <c r="B473" s="107" t="s">
        <v>1296</v>
      </c>
      <c r="C473" s="65"/>
      <c r="D473" s="86"/>
      <c r="E473" s="105">
        <f t="shared" si="42"/>
        <v>6.968253968253968</v>
      </c>
      <c r="F473" s="106">
        <f t="shared" si="43"/>
        <v>8.84968253968254</v>
      </c>
      <c r="G473" s="87">
        <v>2195</v>
      </c>
      <c r="H473" s="87">
        <f t="shared" si="44"/>
        <v>2787.65</v>
      </c>
    </row>
    <row r="474" spans="1:8" ht="12.75">
      <c r="A474" s="29" t="s">
        <v>1449</v>
      </c>
      <c r="B474" s="107" t="s">
        <v>1297</v>
      </c>
      <c r="C474" s="65"/>
      <c r="D474" s="86"/>
      <c r="E474" s="105">
        <f t="shared" si="42"/>
        <v>6.968253968253968</v>
      </c>
      <c r="F474" s="106">
        <f t="shared" si="43"/>
        <v>8.84968253968254</v>
      </c>
      <c r="G474" s="87">
        <v>2195</v>
      </c>
      <c r="H474" s="87">
        <f t="shared" si="44"/>
        <v>2787.65</v>
      </c>
    </row>
    <row r="475" spans="1:8" ht="12.75">
      <c r="A475" s="29" t="s">
        <v>1450</v>
      </c>
      <c r="B475" s="107" t="s">
        <v>1298</v>
      </c>
      <c r="C475" s="65"/>
      <c r="D475" s="86"/>
      <c r="E475" s="105">
        <f t="shared" si="42"/>
        <v>6.968253968253968</v>
      </c>
      <c r="F475" s="106">
        <f t="shared" si="43"/>
        <v>8.84968253968254</v>
      </c>
      <c r="G475" s="87">
        <v>2195</v>
      </c>
      <c r="H475" s="87">
        <f t="shared" si="44"/>
        <v>2787.65</v>
      </c>
    </row>
    <row r="476" spans="1:8" ht="12.75">
      <c r="A476" s="29" t="s">
        <v>1451</v>
      </c>
      <c r="B476" s="107" t="s">
        <v>1299</v>
      </c>
      <c r="C476" s="65"/>
      <c r="D476" s="86"/>
      <c r="E476" s="105">
        <f t="shared" si="42"/>
        <v>6.968253968253968</v>
      </c>
      <c r="F476" s="106">
        <f t="shared" si="43"/>
        <v>8.84968253968254</v>
      </c>
      <c r="G476" s="87">
        <v>2195</v>
      </c>
      <c r="H476" s="87">
        <f t="shared" si="44"/>
        <v>2787.65</v>
      </c>
    </row>
    <row r="477" spans="1:8" ht="12.75">
      <c r="A477" s="29" t="s">
        <v>1452</v>
      </c>
      <c r="B477" s="107" t="s">
        <v>1300</v>
      </c>
      <c r="C477" s="65"/>
      <c r="D477" s="86"/>
      <c r="E477" s="105">
        <f t="shared" si="42"/>
        <v>6.968253968253968</v>
      </c>
      <c r="F477" s="106">
        <f t="shared" si="43"/>
        <v>8.84968253968254</v>
      </c>
      <c r="G477" s="87">
        <v>2195</v>
      </c>
      <c r="H477" s="87">
        <f t="shared" si="44"/>
        <v>2787.65</v>
      </c>
    </row>
    <row r="478" spans="1:8" ht="12.75">
      <c r="A478" s="29" t="s">
        <v>1453</v>
      </c>
      <c r="B478" s="107" t="s">
        <v>1301</v>
      </c>
      <c r="C478" s="65"/>
      <c r="D478" s="86"/>
      <c r="E478" s="105">
        <f t="shared" si="42"/>
        <v>6.968253968253968</v>
      </c>
      <c r="F478" s="106">
        <f t="shared" si="43"/>
        <v>8.84968253968254</v>
      </c>
      <c r="G478" s="87">
        <v>2195</v>
      </c>
      <c r="H478" s="87">
        <f t="shared" si="44"/>
        <v>2787.65</v>
      </c>
    </row>
    <row r="479" spans="1:8" ht="12.75">
      <c r="A479" s="29" t="s">
        <v>1454</v>
      </c>
      <c r="B479" s="107" t="s">
        <v>1302</v>
      </c>
      <c r="C479" s="65"/>
      <c r="D479" s="86"/>
      <c r="E479" s="105">
        <f t="shared" si="42"/>
        <v>6.968253968253968</v>
      </c>
      <c r="F479" s="106">
        <f t="shared" si="43"/>
        <v>8.84968253968254</v>
      </c>
      <c r="G479" s="87">
        <v>2195</v>
      </c>
      <c r="H479" s="87">
        <f t="shared" si="44"/>
        <v>2787.65</v>
      </c>
    </row>
    <row r="480" spans="1:8" ht="12.75">
      <c r="A480" s="29" t="s">
        <v>1455</v>
      </c>
      <c r="B480" s="107" t="s">
        <v>1303</v>
      </c>
      <c r="C480" s="65"/>
      <c r="D480" s="86"/>
      <c r="E480" s="105">
        <f t="shared" si="42"/>
        <v>6.968253968253968</v>
      </c>
      <c r="F480" s="106">
        <f t="shared" si="43"/>
        <v>8.84968253968254</v>
      </c>
      <c r="G480" s="87">
        <v>2195</v>
      </c>
      <c r="H480" s="87">
        <f t="shared" si="44"/>
        <v>2787.65</v>
      </c>
    </row>
    <row r="481" spans="1:8" ht="12.75">
      <c r="A481" s="29" t="s">
        <v>1456</v>
      </c>
      <c r="B481" s="107" t="s">
        <v>1304</v>
      </c>
      <c r="C481" s="65"/>
      <c r="D481" s="86"/>
      <c r="E481" s="105">
        <f t="shared" si="42"/>
        <v>6.968253968253968</v>
      </c>
      <c r="F481" s="106">
        <f t="shared" si="43"/>
        <v>8.84968253968254</v>
      </c>
      <c r="G481" s="87">
        <v>2195</v>
      </c>
      <c r="H481" s="87">
        <f t="shared" si="44"/>
        <v>2787.65</v>
      </c>
    </row>
    <row r="482" spans="1:8" ht="12.75">
      <c r="A482" s="29" t="s">
        <v>1457</v>
      </c>
      <c r="B482" s="107" t="s">
        <v>1305</v>
      </c>
      <c r="C482" s="65"/>
      <c r="D482" s="86"/>
      <c r="E482" s="105">
        <f t="shared" si="42"/>
        <v>6.968253968253968</v>
      </c>
      <c r="F482" s="106">
        <f t="shared" si="43"/>
        <v>8.84968253968254</v>
      </c>
      <c r="G482" s="87">
        <v>2195</v>
      </c>
      <c r="H482" s="87">
        <f t="shared" si="44"/>
        <v>2787.65</v>
      </c>
    </row>
    <row r="483" spans="1:8" ht="12.75">
      <c r="A483" s="29" t="s">
        <v>1458</v>
      </c>
      <c r="B483" s="107" t="s">
        <v>1306</v>
      </c>
      <c r="C483" s="65"/>
      <c r="D483" s="86"/>
      <c r="E483" s="105">
        <f t="shared" si="42"/>
        <v>6.968253968253968</v>
      </c>
      <c r="F483" s="106">
        <f t="shared" si="43"/>
        <v>8.84968253968254</v>
      </c>
      <c r="G483" s="87">
        <v>2195</v>
      </c>
      <c r="H483" s="87">
        <f t="shared" si="44"/>
        <v>2787.65</v>
      </c>
    </row>
    <row r="484" spans="1:8" ht="12.75">
      <c r="A484" s="29" t="s">
        <v>1459</v>
      </c>
      <c r="B484" s="107" t="s">
        <v>1307</v>
      </c>
      <c r="C484" s="65"/>
      <c r="D484" s="86"/>
      <c r="E484" s="105">
        <f t="shared" si="42"/>
        <v>6.968253968253968</v>
      </c>
      <c r="F484" s="106">
        <f t="shared" si="43"/>
        <v>8.84968253968254</v>
      </c>
      <c r="G484" s="87">
        <v>2195</v>
      </c>
      <c r="H484" s="87">
        <f t="shared" si="44"/>
        <v>2787.65</v>
      </c>
    </row>
    <row r="485" spans="1:8" ht="12.75">
      <c r="A485" s="29" t="s">
        <v>1460</v>
      </c>
      <c r="B485" s="107" t="s">
        <v>1308</v>
      </c>
      <c r="C485" s="65"/>
      <c r="D485" s="86"/>
      <c r="E485" s="105">
        <f t="shared" si="42"/>
        <v>6.968253968253968</v>
      </c>
      <c r="F485" s="106">
        <f t="shared" si="43"/>
        <v>8.84968253968254</v>
      </c>
      <c r="G485" s="87">
        <v>2195</v>
      </c>
      <c r="H485" s="87">
        <f t="shared" si="44"/>
        <v>2787.65</v>
      </c>
    </row>
    <row r="486" spans="1:8" ht="12.75">
      <c r="A486" s="29" t="s">
        <v>1461</v>
      </c>
      <c r="B486" s="107" t="s">
        <v>1309</v>
      </c>
      <c r="C486" s="65"/>
      <c r="D486" s="86"/>
      <c r="E486" s="105">
        <f t="shared" si="42"/>
        <v>6.968253968253968</v>
      </c>
      <c r="F486" s="106">
        <f t="shared" si="43"/>
        <v>8.84968253968254</v>
      </c>
      <c r="G486" s="87">
        <v>2195</v>
      </c>
      <c r="H486" s="87">
        <f t="shared" si="44"/>
        <v>2787.65</v>
      </c>
    </row>
    <row r="487" spans="1:8" ht="12.75">
      <c r="A487" s="29" t="s">
        <v>1462</v>
      </c>
      <c r="B487" s="107" t="s">
        <v>1310</v>
      </c>
      <c r="C487" s="65"/>
      <c r="D487" s="86"/>
      <c r="E487" s="105">
        <f t="shared" si="42"/>
        <v>6.968253968253968</v>
      </c>
      <c r="F487" s="106">
        <f t="shared" si="43"/>
        <v>8.84968253968254</v>
      </c>
      <c r="G487" s="87">
        <v>2195</v>
      </c>
      <c r="H487" s="87">
        <f t="shared" si="44"/>
        <v>2787.65</v>
      </c>
    </row>
    <row r="488" spans="1:8" ht="12.75">
      <c r="A488" s="29" t="s">
        <v>1463</v>
      </c>
      <c r="B488" s="107" t="s">
        <v>1311</v>
      </c>
      <c r="C488" s="65"/>
      <c r="D488" s="86"/>
      <c r="E488" s="105">
        <f t="shared" si="42"/>
        <v>6.968253968253968</v>
      </c>
      <c r="F488" s="106">
        <f t="shared" si="43"/>
        <v>8.84968253968254</v>
      </c>
      <c r="G488" s="87">
        <v>2195</v>
      </c>
      <c r="H488" s="87">
        <f t="shared" si="44"/>
        <v>2787.65</v>
      </c>
    </row>
    <row r="489" spans="1:8" ht="12.75">
      <c r="A489" s="29" t="s">
        <v>1464</v>
      </c>
      <c r="B489" s="107" t="s">
        <v>1312</v>
      </c>
      <c r="C489" s="65"/>
      <c r="D489" s="86"/>
      <c r="E489" s="105">
        <f t="shared" si="42"/>
        <v>6.968253968253968</v>
      </c>
      <c r="F489" s="106">
        <f t="shared" si="43"/>
        <v>8.84968253968254</v>
      </c>
      <c r="G489" s="87">
        <v>2195</v>
      </c>
      <c r="H489" s="87">
        <f t="shared" si="44"/>
        <v>2787.65</v>
      </c>
    </row>
    <row r="490" spans="1:8" ht="12.75">
      <c r="A490" s="29" t="s">
        <v>1465</v>
      </c>
      <c r="B490" s="107" t="s">
        <v>1313</v>
      </c>
      <c r="C490" s="65"/>
      <c r="D490" s="86"/>
      <c r="E490" s="105">
        <f t="shared" si="42"/>
        <v>6.968253968253968</v>
      </c>
      <c r="F490" s="106">
        <f t="shared" si="43"/>
        <v>8.84968253968254</v>
      </c>
      <c r="G490" s="87">
        <v>2195</v>
      </c>
      <c r="H490" s="87">
        <f t="shared" si="44"/>
        <v>2787.65</v>
      </c>
    </row>
    <row r="491" spans="1:8" ht="12.75">
      <c r="A491" s="29" t="s">
        <v>1466</v>
      </c>
      <c r="B491" s="107" t="s">
        <v>1314</v>
      </c>
      <c r="C491" s="65"/>
      <c r="D491" s="86"/>
      <c r="E491" s="105">
        <f t="shared" si="42"/>
        <v>6.968253968253968</v>
      </c>
      <c r="F491" s="106">
        <f t="shared" si="43"/>
        <v>8.84968253968254</v>
      </c>
      <c r="G491" s="87">
        <v>2195</v>
      </c>
      <c r="H491" s="87">
        <f t="shared" si="44"/>
        <v>2787.65</v>
      </c>
    </row>
    <row r="492" spans="1:8" ht="12.75">
      <c r="A492" s="29" t="s">
        <v>1467</v>
      </c>
      <c r="B492" s="107" t="s">
        <v>1315</v>
      </c>
      <c r="C492" s="65"/>
      <c r="D492" s="86"/>
      <c r="E492" s="105">
        <f t="shared" si="42"/>
        <v>6.968253968253968</v>
      </c>
      <c r="F492" s="106">
        <f t="shared" si="43"/>
        <v>8.84968253968254</v>
      </c>
      <c r="G492" s="87">
        <v>2195</v>
      </c>
      <c r="H492" s="87">
        <f t="shared" si="44"/>
        <v>2787.65</v>
      </c>
    </row>
    <row r="493" spans="1:8" ht="12.75">
      <c r="A493" s="29" t="s">
        <v>1468</v>
      </c>
      <c r="B493" s="107" t="s">
        <v>1316</v>
      </c>
      <c r="C493" s="65"/>
      <c r="D493" s="86"/>
      <c r="E493" s="105">
        <f t="shared" si="42"/>
        <v>6.968253968253968</v>
      </c>
      <c r="F493" s="106">
        <f t="shared" si="43"/>
        <v>8.84968253968254</v>
      </c>
      <c r="G493" s="87">
        <v>2195</v>
      </c>
      <c r="H493" s="87">
        <f t="shared" si="44"/>
        <v>2787.65</v>
      </c>
    </row>
    <row r="494" spans="1:8" ht="12.75">
      <c r="A494" s="29" t="s">
        <v>1469</v>
      </c>
      <c r="B494" s="107" t="s">
        <v>1317</v>
      </c>
      <c r="C494" s="65"/>
      <c r="D494" s="86"/>
      <c r="E494" s="105">
        <f t="shared" si="42"/>
        <v>6.968253968253968</v>
      </c>
      <c r="F494" s="106">
        <f t="shared" si="43"/>
        <v>8.84968253968254</v>
      </c>
      <c r="G494" s="87">
        <v>2195</v>
      </c>
      <c r="H494" s="87">
        <f t="shared" si="44"/>
        <v>2787.65</v>
      </c>
    </row>
    <row r="495" spans="1:8" ht="12.75">
      <c r="A495" s="29" t="s">
        <v>1470</v>
      </c>
      <c r="B495" s="107" t="s">
        <v>1318</v>
      </c>
      <c r="C495" s="65"/>
      <c r="D495" s="86"/>
      <c r="E495" s="105">
        <f t="shared" si="42"/>
        <v>6.968253968253968</v>
      </c>
      <c r="F495" s="106">
        <f t="shared" si="43"/>
        <v>8.84968253968254</v>
      </c>
      <c r="G495" s="87">
        <v>2195</v>
      </c>
      <c r="H495" s="87">
        <f t="shared" si="44"/>
        <v>2787.65</v>
      </c>
    </row>
    <row r="496" spans="1:8" ht="12.75">
      <c r="A496" s="29" t="s">
        <v>1471</v>
      </c>
      <c r="B496" s="107" t="s">
        <v>1319</v>
      </c>
      <c r="C496" s="65"/>
      <c r="D496" s="86"/>
      <c r="E496" s="105">
        <f t="shared" si="42"/>
        <v>6.968253968253968</v>
      </c>
      <c r="F496" s="106">
        <f t="shared" si="43"/>
        <v>8.84968253968254</v>
      </c>
      <c r="G496" s="87">
        <v>2195</v>
      </c>
      <c r="H496" s="87">
        <f t="shared" si="44"/>
        <v>2787.65</v>
      </c>
    </row>
    <row r="497" spans="1:8" ht="12.75">
      <c r="A497" s="29" t="s">
        <v>1472</v>
      </c>
      <c r="B497" s="107" t="s">
        <v>1320</v>
      </c>
      <c r="C497" s="65"/>
      <c r="D497" s="86"/>
      <c r="E497" s="105">
        <f t="shared" si="42"/>
        <v>6.968253968253968</v>
      </c>
      <c r="F497" s="106">
        <f t="shared" si="43"/>
        <v>8.84968253968254</v>
      </c>
      <c r="G497" s="87">
        <v>2195</v>
      </c>
      <c r="H497" s="87">
        <f t="shared" si="44"/>
        <v>2787.65</v>
      </c>
    </row>
    <row r="498" spans="1:8" ht="12.75">
      <c r="A498" s="29" t="s">
        <v>1473</v>
      </c>
      <c r="B498" s="107" t="s">
        <v>1321</v>
      </c>
      <c r="C498" s="65"/>
      <c r="D498" s="86"/>
      <c r="E498" s="105">
        <f t="shared" si="42"/>
        <v>6.968253968253968</v>
      </c>
      <c r="F498" s="106">
        <f t="shared" si="43"/>
        <v>8.84968253968254</v>
      </c>
      <c r="G498" s="87">
        <v>2195</v>
      </c>
      <c r="H498" s="87">
        <f t="shared" si="44"/>
        <v>2787.65</v>
      </c>
    </row>
    <row r="499" spans="1:8" ht="12.75">
      <c r="A499" s="29" t="s">
        <v>1474</v>
      </c>
      <c r="B499" s="107" t="s">
        <v>1322</v>
      </c>
      <c r="C499" s="65"/>
      <c r="D499" s="86"/>
      <c r="E499" s="105">
        <f t="shared" si="42"/>
        <v>6.968253968253968</v>
      </c>
      <c r="F499" s="106">
        <f t="shared" si="43"/>
        <v>8.84968253968254</v>
      </c>
      <c r="G499" s="87">
        <v>2195</v>
      </c>
      <c r="H499" s="87">
        <f t="shared" si="44"/>
        <v>2787.65</v>
      </c>
    </row>
    <row r="500" spans="1:8" ht="12.75">
      <c r="A500" s="29" t="s">
        <v>1475</v>
      </c>
      <c r="B500" s="107" t="s">
        <v>1323</v>
      </c>
      <c r="C500" s="65"/>
      <c r="D500" s="86"/>
      <c r="E500" s="105">
        <f t="shared" si="42"/>
        <v>6.968253968253968</v>
      </c>
      <c r="F500" s="106">
        <f t="shared" si="43"/>
        <v>8.84968253968254</v>
      </c>
      <c r="G500" s="87">
        <v>2195</v>
      </c>
      <c r="H500" s="87">
        <f t="shared" si="44"/>
        <v>2787.65</v>
      </c>
    </row>
    <row r="501" spans="1:8" ht="12.75">
      <c r="A501" s="29" t="s">
        <v>1476</v>
      </c>
      <c r="B501" s="107" t="s">
        <v>1324</v>
      </c>
      <c r="C501" s="65"/>
      <c r="D501" s="86"/>
      <c r="E501" s="105">
        <f t="shared" si="42"/>
        <v>6.968253968253968</v>
      </c>
      <c r="F501" s="106">
        <f t="shared" si="43"/>
        <v>8.84968253968254</v>
      </c>
      <c r="G501" s="87">
        <v>2195</v>
      </c>
      <c r="H501" s="87">
        <f t="shared" si="44"/>
        <v>2787.65</v>
      </c>
    </row>
    <row r="502" spans="1:8" ht="12.75">
      <c r="A502" s="29" t="s">
        <v>1477</v>
      </c>
      <c r="B502" s="107" t="s">
        <v>1325</v>
      </c>
      <c r="C502" s="65"/>
      <c r="D502" s="86"/>
      <c r="E502" s="105">
        <f t="shared" si="42"/>
        <v>6.968253968253968</v>
      </c>
      <c r="F502" s="106">
        <f t="shared" si="43"/>
        <v>8.84968253968254</v>
      </c>
      <c r="G502" s="87">
        <v>2195</v>
      </c>
      <c r="H502" s="87">
        <f t="shared" si="44"/>
        <v>2787.65</v>
      </c>
    </row>
    <row r="503" spans="1:8" ht="12.75">
      <c r="A503" s="29" t="s">
        <v>1478</v>
      </c>
      <c r="B503" s="107" t="s">
        <v>1326</v>
      </c>
      <c r="C503" s="65"/>
      <c r="D503" s="86"/>
      <c r="E503" s="105">
        <f t="shared" si="42"/>
        <v>6.968253968253968</v>
      </c>
      <c r="F503" s="106">
        <f t="shared" si="43"/>
        <v>8.84968253968254</v>
      </c>
      <c r="G503" s="87">
        <v>2195</v>
      </c>
      <c r="H503" s="87">
        <f t="shared" si="44"/>
        <v>2787.65</v>
      </c>
    </row>
    <row r="504" spans="1:8" ht="12.75">
      <c r="A504" s="29" t="s">
        <v>1479</v>
      </c>
      <c r="B504" s="107" t="s">
        <v>1327</v>
      </c>
      <c r="C504" s="65"/>
      <c r="D504" s="86"/>
      <c r="E504" s="105">
        <f t="shared" si="42"/>
        <v>6.968253968253968</v>
      </c>
      <c r="F504" s="106">
        <f t="shared" si="43"/>
        <v>8.84968253968254</v>
      </c>
      <c r="G504" s="87">
        <v>2195</v>
      </c>
      <c r="H504" s="87">
        <f t="shared" si="44"/>
        <v>2787.65</v>
      </c>
    </row>
    <row r="505" spans="1:8" ht="12.75">
      <c r="A505" s="29" t="s">
        <v>1480</v>
      </c>
      <c r="B505" s="107" t="s">
        <v>1328</v>
      </c>
      <c r="C505" s="65"/>
      <c r="D505" s="86"/>
      <c r="E505" s="105">
        <f t="shared" si="42"/>
        <v>176.34603174603174</v>
      </c>
      <c r="F505" s="106">
        <f t="shared" si="43"/>
        <v>223.95946031746033</v>
      </c>
      <c r="G505" s="87">
        <v>55549</v>
      </c>
      <c r="H505" s="87">
        <f t="shared" si="44"/>
        <v>70547.23</v>
      </c>
    </row>
    <row r="506" spans="1:8" ht="12.75">
      <c r="A506" s="29" t="s">
        <v>1481</v>
      </c>
      <c r="B506" s="107" t="s">
        <v>1329</v>
      </c>
      <c r="C506" s="65"/>
      <c r="D506" s="86"/>
      <c r="E506" s="105">
        <f t="shared" si="42"/>
        <v>97.34920634920636</v>
      </c>
      <c r="F506" s="106">
        <f t="shared" si="43"/>
        <v>123.63349206349207</v>
      </c>
      <c r="G506" s="87">
        <v>30665</v>
      </c>
      <c r="H506" s="87">
        <f t="shared" si="44"/>
        <v>38944.55</v>
      </c>
    </row>
    <row r="507" spans="1:8" ht="12.75">
      <c r="A507" s="29" t="s">
        <v>1482</v>
      </c>
      <c r="B507" s="107" t="s">
        <v>1330</v>
      </c>
      <c r="C507" s="65"/>
      <c r="D507" s="86"/>
      <c r="E507" s="105">
        <f t="shared" si="42"/>
        <v>176.34603174603174</v>
      </c>
      <c r="F507" s="106">
        <f t="shared" si="43"/>
        <v>223.95946031746033</v>
      </c>
      <c r="G507" s="87">
        <v>55549</v>
      </c>
      <c r="H507" s="87">
        <f t="shared" si="44"/>
        <v>70547.23</v>
      </c>
    </row>
    <row r="508" spans="1:8" ht="12.75">
      <c r="A508" s="29" t="s">
        <v>1483</v>
      </c>
      <c r="B508" s="107" t="s">
        <v>1331</v>
      </c>
      <c r="C508" s="65"/>
      <c r="D508" s="86"/>
      <c r="E508" s="105">
        <f t="shared" si="42"/>
        <v>18.942857142857143</v>
      </c>
      <c r="F508" s="106">
        <f t="shared" si="43"/>
        <v>24.057428571428574</v>
      </c>
      <c r="G508" s="87">
        <v>5967</v>
      </c>
      <c r="H508" s="87">
        <f t="shared" si="44"/>
        <v>7578.09</v>
      </c>
    </row>
    <row r="509" spans="1:8" ht="12.75">
      <c r="A509" s="29" t="s">
        <v>1484</v>
      </c>
      <c r="B509" s="107" t="s">
        <v>1332</v>
      </c>
      <c r="C509" s="65"/>
      <c r="D509" s="86"/>
      <c r="E509" s="105">
        <f t="shared" si="42"/>
        <v>18.942857142857143</v>
      </c>
      <c r="F509" s="106">
        <f t="shared" si="43"/>
        <v>24.057428571428574</v>
      </c>
      <c r="G509" s="87">
        <v>5967</v>
      </c>
      <c r="H509" s="87">
        <f t="shared" si="44"/>
        <v>7578.09</v>
      </c>
    </row>
    <row r="510" spans="1:8" ht="12.75">
      <c r="A510" s="29" t="s">
        <v>1485</v>
      </c>
      <c r="B510" s="107" t="s">
        <v>1333</v>
      </c>
      <c r="C510" s="65"/>
      <c r="D510" s="86"/>
      <c r="E510" s="105">
        <f t="shared" si="42"/>
        <v>18.942857142857143</v>
      </c>
      <c r="F510" s="106">
        <f t="shared" si="43"/>
        <v>24.057428571428574</v>
      </c>
      <c r="G510" s="87">
        <v>5967</v>
      </c>
      <c r="H510" s="87">
        <f t="shared" si="44"/>
        <v>7578.09</v>
      </c>
    </row>
    <row r="511" spans="1:8" ht="12.75">
      <c r="A511" s="29" t="s">
        <v>1486</v>
      </c>
      <c r="B511" s="107" t="s">
        <v>1334</v>
      </c>
      <c r="C511" s="65"/>
      <c r="D511" s="86"/>
      <c r="E511" s="105">
        <f t="shared" si="42"/>
        <v>18.942857142857143</v>
      </c>
      <c r="F511" s="106">
        <f t="shared" si="43"/>
        <v>24.057428571428574</v>
      </c>
      <c r="G511" s="87">
        <v>5967</v>
      </c>
      <c r="H511" s="87">
        <f t="shared" si="44"/>
        <v>7578.09</v>
      </c>
    </row>
    <row r="512" spans="1:8" ht="12.75">
      <c r="A512" s="29" t="s">
        <v>1487</v>
      </c>
      <c r="B512" s="107" t="s">
        <v>1335</v>
      </c>
      <c r="C512" s="65"/>
      <c r="D512" s="86"/>
      <c r="E512" s="105">
        <f t="shared" si="42"/>
        <v>18.942857142857143</v>
      </c>
      <c r="F512" s="106">
        <f t="shared" si="43"/>
        <v>24.057428571428574</v>
      </c>
      <c r="G512" s="87">
        <v>5967</v>
      </c>
      <c r="H512" s="87">
        <f t="shared" si="44"/>
        <v>7578.09</v>
      </c>
    </row>
    <row r="513" spans="1:8" ht="12.75">
      <c r="A513" s="29" t="s">
        <v>1488</v>
      </c>
      <c r="B513" s="107" t="s">
        <v>1336</v>
      </c>
      <c r="C513" s="65"/>
      <c r="D513" s="86"/>
      <c r="E513" s="105">
        <f t="shared" si="42"/>
        <v>18.942857142857143</v>
      </c>
      <c r="F513" s="106">
        <f t="shared" si="43"/>
        <v>24.057428571428574</v>
      </c>
      <c r="G513" s="87">
        <v>5967</v>
      </c>
      <c r="H513" s="87">
        <f t="shared" si="44"/>
        <v>7578.09</v>
      </c>
    </row>
    <row r="514" spans="1:8" ht="12.75">
      <c r="A514" s="29" t="s">
        <v>1489</v>
      </c>
      <c r="B514" s="107" t="s">
        <v>1337</v>
      </c>
      <c r="C514" s="65"/>
      <c r="D514" s="86"/>
      <c r="E514" s="105">
        <f t="shared" si="42"/>
        <v>18.942857142857143</v>
      </c>
      <c r="F514" s="106">
        <f t="shared" si="43"/>
        <v>24.057428571428574</v>
      </c>
      <c r="G514" s="87">
        <v>5967</v>
      </c>
      <c r="H514" s="87">
        <f t="shared" si="44"/>
        <v>7578.09</v>
      </c>
    </row>
    <row r="515" spans="1:8" ht="12.75">
      <c r="A515" s="29" t="s">
        <v>1490</v>
      </c>
      <c r="B515" s="107" t="s">
        <v>1338</v>
      </c>
      <c r="C515" s="65"/>
      <c r="D515" s="86"/>
      <c r="E515" s="105">
        <f t="shared" si="42"/>
        <v>18.942857142857143</v>
      </c>
      <c r="F515" s="106">
        <f t="shared" si="43"/>
        <v>24.057428571428574</v>
      </c>
      <c r="G515" s="87">
        <v>5967</v>
      </c>
      <c r="H515" s="87">
        <f t="shared" si="44"/>
        <v>7578.09</v>
      </c>
    </row>
    <row r="516" spans="1:8" ht="12.75">
      <c r="A516" s="29" t="s">
        <v>1491</v>
      </c>
      <c r="B516" s="107" t="s">
        <v>1339</v>
      </c>
      <c r="C516" s="65"/>
      <c r="D516" s="86"/>
      <c r="E516" s="105">
        <f t="shared" si="42"/>
        <v>18.942857142857143</v>
      </c>
      <c r="F516" s="106">
        <f t="shared" si="43"/>
        <v>24.057428571428574</v>
      </c>
      <c r="G516" s="87">
        <v>5967</v>
      </c>
      <c r="H516" s="87">
        <f t="shared" si="44"/>
        <v>7578.09</v>
      </c>
    </row>
    <row r="517" spans="1:8" ht="12.75">
      <c r="A517" s="29" t="s">
        <v>1492</v>
      </c>
      <c r="B517" s="107" t="s">
        <v>1340</v>
      </c>
      <c r="C517" s="65"/>
      <c r="D517" s="86"/>
      <c r="E517" s="105">
        <f t="shared" si="42"/>
        <v>18.942857142857143</v>
      </c>
      <c r="F517" s="106">
        <f t="shared" si="43"/>
        <v>24.057428571428574</v>
      </c>
      <c r="G517" s="87">
        <v>5967</v>
      </c>
      <c r="H517" s="87">
        <f t="shared" si="44"/>
        <v>7578.09</v>
      </c>
    </row>
    <row r="518" spans="1:8" ht="12.75">
      <c r="A518" s="29" t="s">
        <v>1493</v>
      </c>
      <c r="B518" s="107" t="s">
        <v>1341</v>
      </c>
      <c r="C518" s="65"/>
      <c r="D518" s="86"/>
      <c r="E518" s="105">
        <f t="shared" si="42"/>
        <v>18.942857142857143</v>
      </c>
      <c r="F518" s="106">
        <f t="shared" si="43"/>
        <v>24.057428571428574</v>
      </c>
      <c r="G518" s="87">
        <v>5967</v>
      </c>
      <c r="H518" s="87">
        <f t="shared" si="44"/>
        <v>7578.09</v>
      </c>
    </row>
    <row r="519" spans="1:8" ht="12.75">
      <c r="A519" s="29" t="s">
        <v>1494</v>
      </c>
      <c r="B519" s="107" t="s">
        <v>1342</v>
      </c>
      <c r="C519" s="65"/>
      <c r="D519" s="86"/>
      <c r="E519" s="105">
        <f t="shared" si="42"/>
        <v>18.942857142857143</v>
      </c>
      <c r="F519" s="106">
        <f t="shared" si="43"/>
        <v>24.057428571428574</v>
      </c>
      <c r="G519" s="87">
        <v>5967</v>
      </c>
      <c r="H519" s="87">
        <f t="shared" si="44"/>
        <v>7578.09</v>
      </c>
    </row>
    <row r="520" spans="1:8" ht="12.75">
      <c r="A520" s="29" t="s">
        <v>1495</v>
      </c>
      <c r="B520" s="107" t="s">
        <v>1343</v>
      </c>
      <c r="C520" s="65"/>
      <c r="D520" s="86"/>
      <c r="E520" s="105">
        <f>G520/$E$1</f>
        <v>18.942857142857143</v>
      </c>
      <c r="F520" s="106">
        <f>E520*$F$1</f>
        <v>24.057428571428574</v>
      </c>
      <c r="G520" s="87">
        <v>5967</v>
      </c>
      <c r="H520" s="87">
        <f>G520*$H$1</f>
        <v>7578.09</v>
      </c>
    </row>
    <row r="521" spans="1:8" ht="12.75">
      <c r="A521" s="29" t="s">
        <v>1496</v>
      </c>
      <c r="B521" s="107" t="s">
        <v>1344</v>
      </c>
      <c r="C521" s="65"/>
      <c r="D521" s="86"/>
      <c r="E521" s="105">
        <f>G521/$E$1</f>
        <v>18.942857142857143</v>
      </c>
      <c r="F521" s="106">
        <f>E521*$F$1</f>
        <v>24.057428571428574</v>
      </c>
      <c r="G521" s="87">
        <v>5967</v>
      </c>
      <c r="H521" s="87">
        <f>G521*$H$1</f>
        <v>7578.09</v>
      </c>
    </row>
    <row r="522" spans="1:8" ht="12.75">
      <c r="A522" s="29" t="s">
        <v>1497</v>
      </c>
      <c r="B522" s="107" t="s">
        <v>1345</v>
      </c>
      <c r="C522" s="65"/>
      <c r="D522" s="86"/>
      <c r="E522" s="105">
        <f>G522/$E$1</f>
        <v>18.942857142857143</v>
      </c>
      <c r="F522" s="106">
        <f>E522*$F$1</f>
        <v>24.057428571428574</v>
      </c>
      <c r="G522" s="87">
        <v>5967</v>
      </c>
      <c r="H522" s="87">
        <f>G522*$H$1</f>
        <v>7578.09</v>
      </c>
    </row>
    <row r="523" spans="1:8" ht="12.75">
      <c r="A523" s="29" t="s">
        <v>1498</v>
      </c>
      <c r="B523" s="107" t="s">
        <v>1346</v>
      </c>
      <c r="C523" s="65"/>
      <c r="D523" s="86"/>
      <c r="E523" s="105">
        <f>G523/$E$1</f>
        <v>18.942857142857143</v>
      </c>
      <c r="F523" s="106">
        <f>E523*$F$1</f>
        <v>24.057428571428574</v>
      </c>
      <c r="G523" s="87">
        <v>5967</v>
      </c>
      <c r="H523" s="87">
        <f>G523*$H$1</f>
        <v>7578.09</v>
      </c>
    </row>
    <row r="524" spans="1:8" ht="12.75">
      <c r="A524" s="29" t="s">
        <v>1499</v>
      </c>
      <c r="B524" s="107" t="s">
        <v>1347</v>
      </c>
      <c r="C524" s="65"/>
      <c r="D524" s="86"/>
      <c r="E524" s="105">
        <f>G524/$E$1</f>
        <v>355.5777777777778</v>
      </c>
      <c r="F524" s="106">
        <f>E524*$F$1</f>
        <v>451.5837777777778</v>
      </c>
      <c r="G524" s="87">
        <v>112007</v>
      </c>
      <c r="H524" s="87">
        <f>G524*$H$1</f>
        <v>142248.89</v>
      </c>
    </row>
    <row r="525" spans="1:8" ht="15">
      <c r="A525" s="83" t="s">
        <v>1564</v>
      </c>
      <c r="B525" s="77"/>
      <c r="C525" s="43"/>
      <c r="D525" s="16"/>
      <c r="E525" s="21"/>
      <c r="F525" s="22"/>
      <c r="G525" s="24"/>
      <c r="H525" s="24"/>
    </row>
    <row r="526" spans="1:8" ht="12.75">
      <c r="A526" s="107" t="s">
        <v>1412</v>
      </c>
      <c r="B526" s="107" t="s">
        <v>1255</v>
      </c>
      <c r="C526" s="110" t="s">
        <v>1256</v>
      </c>
      <c r="D526" s="95"/>
      <c r="E526" s="105">
        <f>G526/$E$1</f>
        <v>305.34285714285716</v>
      </c>
      <c r="F526" s="106">
        <f>E526*$F$1</f>
        <v>387.7854285714286</v>
      </c>
      <c r="G526" s="87">
        <v>96183</v>
      </c>
      <c r="H526" s="87">
        <f>G526*$H$1</f>
        <v>122152.41</v>
      </c>
    </row>
    <row r="527" spans="1:8" ht="12.75">
      <c r="A527" s="107" t="s">
        <v>1500</v>
      </c>
      <c r="B527" s="107" t="s">
        <v>1349</v>
      </c>
      <c r="C527" s="65" t="s">
        <v>1348</v>
      </c>
      <c r="D527" s="86"/>
      <c r="E527" s="105">
        <f aca="true" t="shared" si="45" ref="E527:E586">G527/$E$1</f>
        <v>8.495238095238095</v>
      </c>
      <c r="F527" s="106">
        <f aca="true" t="shared" si="46" ref="F527:F586">E527*$F$1</f>
        <v>10.78895238095238</v>
      </c>
      <c r="G527" s="87">
        <v>2676</v>
      </c>
      <c r="H527" s="87">
        <f aca="true" t="shared" si="47" ref="H527:H586">G527*$H$1</f>
        <v>3398.52</v>
      </c>
    </row>
    <row r="528" spans="1:8" ht="12.75">
      <c r="A528" s="107" t="s">
        <v>1501</v>
      </c>
      <c r="B528" s="107" t="s">
        <v>1350</v>
      </c>
      <c r="C528" s="65" t="s">
        <v>1348</v>
      </c>
      <c r="D528" s="86"/>
      <c r="E528" s="105">
        <f t="shared" si="45"/>
        <v>8.495238095238095</v>
      </c>
      <c r="F528" s="106">
        <f t="shared" si="46"/>
        <v>10.78895238095238</v>
      </c>
      <c r="G528" s="87">
        <v>2676</v>
      </c>
      <c r="H528" s="87">
        <f t="shared" si="47"/>
        <v>3398.52</v>
      </c>
    </row>
    <row r="529" spans="1:8" ht="12.75">
      <c r="A529" s="107" t="s">
        <v>1502</v>
      </c>
      <c r="B529" s="107" t="s">
        <v>1351</v>
      </c>
      <c r="C529" s="65" t="s">
        <v>1348</v>
      </c>
      <c r="D529" s="86"/>
      <c r="E529" s="105">
        <f t="shared" si="45"/>
        <v>8.495238095238095</v>
      </c>
      <c r="F529" s="106">
        <f t="shared" si="46"/>
        <v>10.78895238095238</v>
      </c>
      <c r="G529" s="87">
        <v>2676</v>
      </c>
      <c r="H529" s="87">
        <f t="shared" si="47"/>
        <v>3398.52</v>
      </c>
    </row>
    <row r="530" spans="1:8" ht="12.75">
      <c r="A530" s="107" t="s">
        <v>1503</v>
      </c>
      <c r="B530" s="107" t="s">
        <v>1352</v>
      </c>
      <c r="C530" s="65" t="s">
        <v>1348</v>
      </c>
      <c r="D530" s="86"/>
      <c r="E530" s="105">
        <f t="shared" si="45"/>
        <v>8.495238095238095</v>
      </c>
      <c r="F530" s="106">
        <f t="shared" si="46"/>
        <v>10.78895238095238</v>
      </c>
      <c r="G530" s="87">
        <v>2676</v>
      </c>
      <c r="H530" s="87">
        <f t="shared" si="47"/>
        <v>3398.52</v>
      </c>
    </row>
    <row r="531" spans="1:8" ht="12.75">
      <c r="A531" s="107" t="s">
        <v>1504</v>
      </c>
      <c r="B531" s="107" t="s">
        <v>1353</v>
      </c>
      <c r="C531" s="65" t="s">
        <v>1348</v>
      </c>
      <c r="D531" s="86"/>
      <c r="E531" s="105">
        <f t="shared" si="45"/>
        <v>8.495238095238095</v>
      </c>
      <c r="F531" s="106">
        <f t="shared" si="46"/>
        <v>10.78895238095238</v>
      </c>
      <c r="G531" s="87">
        <v>2676</v>
      </c>
      <c r="H531" s="87">
        <f t="shared" si="47"/>
        <v>3398.52</v>
      </c>
    </row>
    <row r="532" spans="1:8" ht="12.75">
      <c r="A532" s="107" t="s">
        <v>1505</v>
      </c>
      <c r="B532" s="107" t="s">
        <v>1354</v>
      </c>
      <c r="C532" s="65" t="s">
        <v>1348</v>
      </c>
      <c r="D532" s="86"/>
      <c r="E532" s="105">
        <f t="shared" si="45"/>
        <v>8.495238095238095</v>
      </c>
      <c r="F532" s="106">
        <f t="shared" si="46"/>
        <v>10.78895238095238</v>
      </c>
      <c r="G532" s="87">
        <v>2676</v>
      </c>
      <c r="H532" s="87">
        <f t="shared" si="47"/>
        <v>3398.52</v>
      </c>
    </row>
    <row r="533" spans="1:8" ht="12.75">
      <c r="A533" s="107" t="s">
        <v>1506</v>
      </c>
      <c r="B533" s="107" t="s">
        <v>1355</v>
      </c>
      <c r="C533" s="65" t="s">
        <v>1348</v>
      </c>
      <c r="D533" s="86"/>
      <c r="E533" s="105">
        <f t="shared" si="45"/>
        <v>8.495238095238095</v>
      </c>
      <c r="F533" s="106">
        <f t="shared" si="46"/>
        <v>10.78895238095238</v>
      </c>
      <c r="G533" s="87">
        <v>2676</v>
      </c>
      <c r="H533" s="87">
        <f t="shared" si="47"/>
        <v>3398.52</v>
      </c>
    </row>
    <row r="534" spans="1:8" ht="12.75">
      <c r="A534" s="107" t="s">
        <v>1507</v>
      </c>
      <c r="B534" s="107" t="s">
        <v>1356</v>
      </c>
      <c r="C534" s="65" t="s">
        <v>1348</v>
      </c>
      <c r="D534" s="86"/>
      <c r="E534" s="105">
        <f t="shared" si="45"/>
        <v>8.495238095238095</v>
      </c>
      <c r="F534" s="106">
        <f t="shared" si="46"/>
        <v>10.78895238095238</v>
      </c>
      <c r="G534" s="87">
        <v>2676</v>
      </c>
      <c r="H534" s="87">
        <f t="shared" si="47"/>
        <v>3398.52</v>
      </c>
    </row>
    <row r="535" spans="1:8" ht="12.75">
      <c r="A535" s="107" t="s">
        <v>1508</v>
      </c>
      <c r="B535" s="107" t="s">
        <v>1357</v>
      </c>
      <c r="C535" s="65" t="s">
        <v>1348</v>
      </c>
      <c r="D535" s="86"/>
      <c r="E535" s="105">
        <f t="shared" si="45"/>
        <v>8.495238095238095</v>
      </c>
      <c r="F535" s="106">
        <f t="shared" si="46"/>
        <v>10.78895238095238</v>
      </c>
      <c r="G535" s="87">
        <v>2676</v>
      </c>
      <c r="H535" s="87">
        <f t="shared" si="47"/>
        <v>3398.52</v>
      </c>
    </row>
    <row r="536" spans="1:8" ht="12.75">
      <c r="A536" s="107" t="s">
        <v>1509</v>
      </c>
      <c r="B536" s="107" t="s">
        <v>1358</v>
      </c>
      <c r="C536" s="65" t="s">
        <v>1348</v>
      </c>
      <c r="D536" s="86"/>
      <c r="E536" s="105">
        <f t="shared" si="45"/>
        <v>8.495238095238095</v>
      </c>
      <c r="F536" s="106">
        <f t="shared" si="46"/>
        <v>10.78895238095238</v>
      </c>
      <c r="G536" s="87">
        <v>2676</v>
      </c>
      <c r="H536" s="87">
        <f t="shared" si="47"/>
        <v>3398.52</v>
      </c>
    </row>
    <row r="537" spans="1:8" ht="12.75">
      <c r="A537" s="107" t="s">
        <v>1510</v>
      </c>
      <c r="B537" s="107" t="s">
        <v>1359</v>
      </c>
      <c r="C537" s="65" t="s">
        <v>1348</v>
      </c>
      <c r="D537" s="86"/>
      <c r="E537" s="105">
        <f t="shared" si="45"/>
        <v>8.495238095238095</v>
      </c>
      <c r="F537" s="106">
        <f t="shared" si="46"/>
        <v>10.78895238095238</v>
      </c>
      <c r="G537" s="87">
        <v>2676</v>
      </c>
      <c r="H537" s="87">
        <f t="shared" si="47"/>
        <v>3398.52</v>
      </c>
    </row>
    <row r="538" spans="1:8" ht="12.75">
      <c r="A538" s="107" t="s">
        <v>1511</v>
      </c>
      <c r="B538" s="107" t="s">
        <v>1360</v>
      </c>
      <c r="C538" s="65" t="s">
        <v>1348</v>
      </c>
      <c r="D538" s="86"/>
      <c r="E538" s="105">
        <f t="shared" si="45"/>
        <v>8.495238095238095</v>
      </c>
      <c r="F538" s="106">
        <f t="shared" si="46"/>
        <v>10.78895238095238</v>
      </c>
      <c r="G538" s="87">
        <v>2676</v>
      </c>
      <c r="H538" s="87">
        <f t="shared" si="47"/>
        <v>3398.52</v>
      </c>
    </row>
    <row r="539" spans="1:8" ht="12.75">
      <c r="A539" s="107" t="s">
        <v>1512</v>
      </c>
      <c r="B539" s="107" t="s">
        <v>1361</v>
      </c>
      <c r="C539" s="65" t="s">
        <v>1348</v>
      </c>
      <c r="D539" s="86"/>
      <c r="E539" s="105">
        <f t="shared" si="45"/>
        <v>8.495238095238095</v>
      </c>
      <c r="F539" s="106">
        <f t="shared" si="46"/>
        <v>10.78895238095238</v>
      </c>
      <c r="G539" s="87">
        <v>2676</v>
      </c>
      <c r="H539" s="87">
        <f t="shared" si="47"/>
        <v>3398.52</v>
      </c>
    </row>
    <row r="540" spans="1:8" ht="12.75">
      <c r="A540" s="107" t="s">
        <v>1513</v>
      </c>
      <c r="B540" s="107" t="s">
        <v>1362</v>
      </c>
      <c r="C540" s="65" t="s">
        <v>1348</v>
      </c>
      <c r="D540" s="86"/>
      <c r="E540" s="105">
        <f t="shared" si="45"/>
        <v>8.495238095238095</v>
      </c>
      <c r="F540" s="106">
        <f t="shared" si="46"/>
        <v>10.78895238095238</v>
      </c>
      <c r="G540" s="87">
        <v>2676</v>
      </c>
      <c r="H540" s="87">
        <f t="shared" si="47"/>
        <v>3398.52</v>
      </c>
    </row>
    <row r="541" spans="1:8" ht="12.75">
      <c r="A541" s="107" t="s">
        <v>1514</v>
      </c>
      <c r="B541" s="107" t="s">
        <v>1363</v>
      </c>
      <c r="C541" s="65" t="s">
        <v>1348</v>
      </c>
      <c r="D541" s="86"/>
      <c r="E541" s="105">
        <f t="shared" si="45"/>
        <v>8.495238095238095</v>
      </c>
      <c r="F541" s="106">
        <f t="shared" si="46"/>
        <v>10.78895238095238</v>
      </c>
      <c r="G541" s="87">
        <v>2676</v>
      </c>
      <c r="H541" s="87">
        <f t="shared" si="47"/>
        <v>3398.52</v>
      </c>
    </row>
    <row r="542" spans="1:8" ht="12.75">
      <c r="A542" s="107" t="s">
        <v>1515</v>
      </c>
      <c r="B542" s="107" t="s">
        <v>1364</v>
      </c>
      <c r="C542" s="65" t="s">
        <v>1348</v>
      </c>
      <c r="D542" s="86"/>
      <c r="E542" s="105">
        <f t="shared" si="45"/>
        <v>8.495238095238095</v>
      </c>
      <c r="F542" s="106">
        <f t="shared" si="46"/>
        <v>10.78895238095238</v>
      </c>
      <c r="G542" s="87">
        <v>2676</v>
      </c>
      <c r="H542" s="87">
        <f t="shared" si="47"/>
        <v>3398.52</v>
      </c>
    </row>
    <row r="543" spans="1:8" ht="12.75">
      <c r="A543" s="107" t="s">
        <v>1516</v>
      </c>
      <c r="B543" s="107" t="s">
        <v>1365</v>
      </c>
      <c r="C543" s="65" t="s">
        <v>1348</v>
      </c>
      <c r="D543" s="86"/>
      <c r="E543" s="105">
        <f t="shared" si="45"/>
        <v>8.495238095238095</v>
      </c>
      <c r="F543" s="106">
        <f t="shared" si="46"/>
        <v>10.78895238095238</v>
      </c>
      <c r="G543" s="87">
        <v>2676</v>
      </c>
      <c r="H543" s="87">
        <f t="shared" si="47"/>
        <v>3398.52</v>
      </c>
    </row>
    <row r="544" spans="1:8" ht="12.75">
      <c r="A544" s="107" t="s">
        <v>1517</v>
      </c>
      <c r="B544" s="107" t="s">
        <v>1366</v>
      </c>
      <c r="C544" s="65" t="s">
        <v>1348</v>
      </c>
      <c r="D544" s="86"/>
      <c r="E544" s="105">
        <f t="shared" si="45"/>
        <v>8.495238095238095</v>
      </c>
      <c r="F544" s="106">
        <f t="shared" si="46"/>
        <v>10.78895238095238</v>
      </c>
      <c r="G544" s="87">
        <v>2676</v>
      </c>
      <c r="H544" s="87">
        <f t="shared" si="47"/>
        <v>3398.52</v>
      </c>
    </row>
    <row r="545" spans="1:8" ht="12.75">
      <c r="A545" s="107" t="s">
        <v>1518</v>
      </c>
      <c r="B545" s="107" t="s">
        <v>1367</v>
      </c>
      <c r="C545" s="65" t="s">
        <v>1348</v>
      </c>
      <c r="D545" s="86"/>
      <c r="E545" s="105">
        <f t="shared" si="45"/>
        <v>8.495238095238095</v>
      </c>
      <c r="F545" s="106">
        <f t="shared" si="46"/>
        <v>10.78895238095238</v>
      </c>
      <c r="G545" s="87">
        <v>2676</v>
      </c>
      <c r="H545" s="87">
        <f t="shared" si="47"/>
        <v>3398.52</v>
      </c>
    </row>
    <row r="546" spans="1:8" ht="12.75">
      <c r="A546" s="107" t="s">
        <v>1519</v>
      </c>
      <c r="B546" s="107" t="s">
        <v>1368</v>
      </c>
      <c r="C546" s="65" t="s">
        <v>1348</v>
      </c>
      <c r="D546" s="86"/>
      <c r="E546" s="105">
        <f t="shared" si="45"/>
        <v>8.495238095238095</v>
      </c>
      <c r="F546" s="106">
        <f t="shared" si="46"/>
        <v>10.78895238095238</v>
      </c>
      <c r="G546" s="87">
        <v>2676</v>
      </c>
      <c r="H546" s="87">
        <f t="shared" si="47"/>
        <v>3398.52</v>
      </c>
    </row>
    <row r="547" spans="1:8" ht="12.75">
      <c r="A547" s="107" t="s">
        <v>1520</v>
      </c>
      <c r="B547" s="107" t="s">
        <v>1369</v>
      </c>
      <c r="C547" s="65" t="s">
        <v>1348</v>
      </c>
      <c r="D547" s="86"/>
      <c r="E547" s="105">
        <f t="shared" si="45"/>
        <v>8.495238095238095</v>
      </c>
      <c r="F547" s="106">
        <f t="shared" si="46"/>
        <v>10.78895238095238</v>
      </c>
      <c r="G547" s="87">
        <v>2676</v>
      </c>
      <c r="H547" s="87">
        <f t="shared" si="47"/>
        <v>3398.52</v>
      </c>
    </row>
    <row r="548" spans="1:8" ht="12.75">
      <c r="A548" s="107" t="s">
        <v>1521</v>
      </c>
      <c r="B548" s="107" t="s">
        <v>1370</v>
      </c>
      <c r="C548" s="65" t="s">
        <v>1348</v>
      </c>
      <c r="D548" s="86"/>
      <c r="E548" s="105">
        <f t="shared" si="45"/>
        <v>8.495238095238095</v>
      </c>
      <c r="F548" s="106">
        <f t="shared" si="46"/>
        <v>10.78895238095238</v>
      </c>
      <c r="G548" s="87">
        <v>2676</v>
      </c>
      <c r="H548" s="87">
        <f t="shared" si="47"/>
        <v>3398.52</v>
      </c>
    </row>
    <row r="549" spans="1:8" ht="12.75">
      <c r="A549" s="107" t="s">
        <v>1522</v>
      </c>
      <c r="B549" s="107" t="s">
        <v>1371</v>
      </c>
      <c r="C549" s="65" t="s">
        <v>1348</v>
      </c>
      <c r="D549" s="86"/>
      <c r="E549" s="105">
        <f t="shared" si="45"/>
        <v>8.495238095238095</v>
      </c>
      <c r="F549" s="106">
        <f t="shared" si="46"/>
        <v>10.78895238095238</v>
      </c>
      <c r="G549" s="87">
        <v>2676</v>
      </c>
      <c r="H549" s="87">
        <f t="shared" si="47"/>
        <v>3398.52</v>
      </c>
    </row>
    <row r="550" spans="1:8" ht="12.75">
      <c r="A550" s="107" t="s">
        <v>1523</v>
      </c>
      <c r="B550" s="107" t="s">
        <v>1372</v>
      </c>
      <c r="C550" s="65" t="s">
        <v>1348</v>
      </c>
      <c r="D550" s="86"/>
      <c r="E550" s="105">
        <f t="shared" si="45"/>
        <v>8.495238095238095</v>
      </c>
      <c r="F550" s="106">
        <f t="shared" si="46"/>
        <v>10.78895238095238</v>
      </c>
      <c r="G550" s="87">
        <v>2676</v>
      </c>
      <c r="H550" s="87">
        <f t="shared" si="47"/>
        <v>3398.52</v>
      </c>
    </row>
    <row r="551" spans="1:8" ht="12.75">
      <c r="A551" s="107" t="s">
        <v>1524</v>
      </c>
      <c r="B551" s="107" t="s">
        <v>1373</v>
      </c>
      <c r="C551" s="65" t="s">
        <v>1348</v>
      </c>
      <c r="D551" s="86"/>
      <c r="E551" s="105">
        <f t="shared" si="45"/>
        <v>8.495238095238095</v>
      </c>
      <c r="F551" s="106">
        <f t="shared" si="46"/>
        <v>10.78895238095238</v>
      </c>
      <c r="G551" s="87">
        <v>2676</v>
      </c>
      <c r="H551" s="87">
        <f t="shared" si="47"/>
        <v>3398.52</v>
      </c>
    </row>
    <row r="552" spans="1:8" ht="12.75">
      <c r="A552" s="107" t="s">
        <v>1525</v>
      </c>
      <c r="B552" s="107" t="s">
        <v>1374</v>
      </c>
      <c r="C552" s="65" t="s">
        <v>1348</v>
      </c>
      <c r="D552" s="86"/>
      <c r="E552" s="105">
        <f t="shared" si="45"/>
        <v>8.495238095238095</v>
      </c>
      <c r="F552" s="106">
        <f t="shared" si="46"/>
        <v>10.78895238095238</v>
      </c>
      <c r="G552" s="87">
        <v>2676</v>
      </c>
      <c r="H552" s="87">
        <f t="shared" si="47"/>
        <v>3398.52</v>
      </c>
    </row>
    <row r="553" spans="1:8" ht="12.75">
      <c r="A553" s="107" t="s">
        <v>1526</v>
      </c>
      <c r="B553" s="107" t="s">
        <v>1375</v>
      </c>
      <c r="C553" s="65" t="s">
        <v>1348</v>
      </c>
      <c r="D553" s="86"/>
      <c r="E553" s="105">
        <f t="shared" si="45"/>
        <v>8.495238095238095</v>
      </c>
      <c r="F553" s="106">
        <f t="shared" si="46"/>
        <v>10.78895238095238</v>
      </c>
      <c r="G553" s="87">
        <v>2676</v>
      </c>
      <c r="H553" s="87">
        <f t="shared" si="47"/>
        <v>3398.52</v>
      </c>
    </row>
    <row r="554" spans="1:8" ht="12.75">
      <c r="A554" s="107" t="s">
        <v>1527</v>
      </c>
      <c r="B554" s="107" t="s">
        <v>1376</v>
      </c>
      <c r="C554" s="65" t="s">
        <v>1348</v>
      </c>
      <c r="D554" s="86"/>
      <c r="E554" s="105">
        <f t="shared" si="45"/>
        <v>8.495238095238095</v>
      </c>
      <c r="F554" s="106">
        <f t="shared" si="46"/>
        <v>10.78895238095238</v>
      </c>
      <c r="G554" s="87">
        <v>2676</v>
      </c>
      <c r="H554" s="87">
        <f t="shared" si="47"/>
        <v>3398.52</v>
      </c>
    </row>
    <row r="555" spans="1:8" ht="12.75">
      <c r="A555" s="107" t="s">
        <v>1528</v>
      </c>
      <c r="B555" s="107" t="s">
        <v>1377</v>
      </c>
      <c r="C555" s="65" t="s">
        <v>1348</v>
      </c>
      <c r="D555" s="86"/>
      <c r="E555" s="105">
        <f t="shared" si="45"/>
        <v>8.495238095238095</v>
      </c>
      <c r="F555" s="106">
        <f t="shared" si="46"/>
        <v>10.78895238095238</v>
      </c>
      <c r="G555" s="87">
        <v>2676</v>
      </c>
      <c r="H555" s="87">
        <f t="shared" si="47"/>
        <v>3398.52</v>
      </c>
    </row>
    <row r="556" spans="1:8" ht="12.75">
      <c r="A556" s="107" t="s">
        <v>1529</v>
      </c>
      <c r="B556" s="107" t="s">
        <v>1378</v>
      </c>
      <c r="C556" s="65" t="s">
        <v>1348</v>
      </c>
      <c r="D556" s="86"/>
      <c r="E556" s="105">
        <f t="shared" si="45"/>
        <v>8.495238095238095</v>
      </c>
      <c r="F556" s="106">
        <f t="shared" si="46"/>
        <v>10.78895238095238</v>
      </c>
      <c r="G556" s="87">
        <v>2676</v>
      </c>
      <c r="H556" s="87">
        <f t="shared" si="47"/>
        <v>3398.52</v>
      </c>
    </row>
    <row r="557" spans="1:8" ht="12.75">
      <c r="A557" s="107" t="s">
        <v>1530</v>
      </c>
      <c r="B557" s="107" t="s">
        <v>1379</v>
      </c>
      <c r="C557" s="65" t="s">
        <v>1348</v>
      </c>
      <c r="D557" s="86"/>
      <c r="E557" s="105">
        <f t="shared" si="45"/>
        <v>8.495238095238095</v>
      </c>
      <c r="F557" s="106">
        <f t="shared" si="46"/>
        <v>10.78895238095238</v>
      </c>
      <c r="G557" s="87">
        <v>2676</v>
      </c>
      <c r="H557" s="87">
        <f t="shared" si="47"/>
        <v>3398.52</v>
      </c>
    </row>
    <row r="558" spans="1:8" ht="12.75">
      <c r="A558" s="107" t="s">
        <v>1531</v>
      </c>
      <c r="B558" s="107" t="s">
        <v>1380</v>
      </c>
      <c r="C558" s="65" t="s">
        <v>1348</v>
      </c>
      <c r="D558" s="86"/>
      <c r="E558" s="105">
        <f t="shared" si="45"/>
        <v>8.495238095238095</v>
      </c>
      <c r="F558" s="106">
        <f t="shared" si="46"/>
        <v>10.78895238095238</v>
      </c>
      <c r="G558" s="87">
        <v>2676</v>
      </c>
      <c r="H558" s="87">
        <f t="shared" si="47"/>
        <v>3398.52</v>
      </c>
    </row>
    <row r="559" spans="1:8" ht="12.75">
      <c r="A559" s="107" t="s">
        <v>1532</v>
      </c>
      <c r="B559" s="107" t="s">
        <v>1381</v>
      </c>
      <c r="C559" s="65" t="s">
        <v>1348</v>
      </c>
      <c r="D559" s="86"/>
      <c r="E559" s="105">
        <f t="shared" si="45"/>
        <v>8.495238095238095</v>
      </c>
      <c r="F559" s="106">
        <f t="shared" si="46"/>
        <v>10.78895238095238</v>
      </c>
      <c r="G559" s="87">
        <v>2676</v>
      </c>
      <c r="H559" s="87">
        <f t="shared" si="47"/>
        <v>3398.52</v>
      </c>
    </row>
    <row r="560" spans="1:8" ht="12.75">
      <c r="A560" s="107" t="s">
        <v>1533</v>
      </c>
      <c r="B560" s="107" t="s">
        <v>1382</v>
      </c>
      <c r="C560" s="65" t="s">
        <v>1348</v>
      </c>
      <c r="D560" s="86"/>
      <c r="E560" s="105">
        <f t="shared" si="45"/>
        <v>8.495238095238095</v>
      </c>
      <c r="F560" s="106">
        <f t="shared" si="46"/>
        <v>10.78895238095238</v>
      </c>
      <c r="G560" s="87">
        <v>2676</v>
      </c>
      <c r="H560" s="87">
        <f t="shared" si="47"/>
        <v>3398.52</v>
      </c>
    </row>
    <row r="561" spans="1:8" ht="12.75">
      <c r="A561" s="107" t="s">
        <v>1534</v>
      </c>
      <c r="B561" s="107" t="s">
        <v>1383</v>
      </c>
      <c r="C561" s="65" t="s">
        <v>1348</v>
      </c>
      <c r="D561" s="86"/>
      <c r="E561" s="105">
        <f t="shared" si="45"/>
        <v>8.495238095238095</v>
      </c>
      <c r="F561" s="106">
        <f t="shared" si="46"/>
        <v>10.78895238095238</v>
      </c>
      <c r="G561" s="87">
        <v>2676</v>
      </c>
      <c r="H561" s="87">
        <f t="shared" si="47"/>
        <v>3398.52</v>
      </c>
    </row>
    <row r="562" spans="1:8" ht="12.75">
      <c r="A562" s="107" t="s">
        <v>1535</v>
      </c>
      <c r="B562" s="107" t="s">
        <v>1384</v>
      </c>
      <c r="C562" s="65" t="s">
        <v>1348</v>
      </c>
      <c r="D562" s="86"/>
      <c r="E562" s="105">
        <f t="shared" si="45"/>
        <v>8.495238095238095</v>
      </c>
      <c r="F562" s="106">
        <f t="shared" si="46"/>
        <v>10.78895238095238</v>
      </c>
      <c r="G562" s="87">
        <v>2676</v>
      </c>
      <c r="H562" s="87">
        <f t="shared" si="47"/>
        <v>3398.52</v>
      </c>
    </row>
    <row r="563" spans="1:8" ht="12.75">
      <c r="A563" s="107" t="s">
        <v>1536</v>
      </c>
      <c r="B563" s="107" t="s">
        <v>1385</v>
      </c>
      <c r="C563" s="65" t="s">
        <v>1348</v>
      </c>
      <c r="D563" s="86"/>
      <c r="E563" s="105">
        <f t="shared" si="45"/>
        <v>8.495238095238095</v>
      </c>
      <c r="F563" s="106">
        <f t="shared" si="46"/>
        <v>10.78895238095238</v>
      </c>
      <c r="G563" s="87">
        <v>2676</v>
      </c>
      <c r="H563" s="87">
        <f t="shared" si="47"/>
        <v>3398.52</v>
      </c>
    </row>
    <row r="564" spans="1:8" ht="12.75">
      <c r="A564" s="107" t="s">
        <v>1537</v>
      </c>
      <c r="B564" s="107" t="s">
        <v>1386</v>
      </c>
      <c r="C564" s="65" t="s">
        <v>1348</v>
      </c>
      <c r="D564" s="86"/>
      <c r="E564" s="105">
        <f t="shared" si="45"/>
        <v>8.495238095238095</v>
      </c>
      <c r="F564" s="106">
        <f t="shared" si="46"/>
        <v>10.78895238095238</v>
      </c>
      <c r="G564" s="87">
        <v>2676</v>
      </c>
      <c r="H564" s="87">
        <f t="shared" si="47"/>
        <v>3398.52</v>
      </c>
    </row>
    <row r="565" spans="1:8" ht="12.75">
      <c r="A565" s="107" t="s">
        <v>1538</v>
      </c>
      <c r="B565" s="107" t="s">
        <v>1387</v>
      </c>
      <c r="C565" s="65" t="s">
        <v>1348</v>
      </c>
      <c r="D565" s="86"/>
      <c r="E565" s="105">
        <f t="shared" si="45"/>
        <v>8.495238095238095</v>
      </c>
      <c r="F565" s="106">
        <f t="shared" si="46"/>
        <v>10.78895238095238</v>
      </c>
      <c r="G565" s="87">
        <v>2676</v>
      </c>
      <c r="H565" s="87">
        <f t="shared" si="47"/>
        <v>3398.52</v>
      </c>
    </row>
    <row r="566" spans="1:8" ht="12.75">
      <c r="A566" s="107" t="s">
        <v>1539</v>
      </c>
      <c r="B566" s="107" t="s">
        <v>1388</v>
      </c>
      <c r="C566" s="65" t="s">
        <v>1348</v>
      </c>
      <c r="D566" s="86"/>
      <c r="E566" s="105">
        <f t="shared" si="45"/>
        <v>8.495238095238095</v>
      </c>
      <c r="F566" s="106">
        <f t="shared" si="46"/>
        <v>10.78895238095238</v>
      </c>
      <c r="G566" s="87">
        <v>2676</v>
      </c>
      <c r="H566" s="87">
        <f t="shared" si="47"/>
        <v>3398.52</v>
      </c>
    </row>
    <row r="567" spans="1:8" ht="12.75">
      <c r="A567" s="107" t="s">
        <v>1540</v>
      </c>
      <c r="B567" s="107" t="s">
        <v>1389</v>
      </c>
      <c r="C567" s="65" t="s">
        <v>1348</v>
      </c>
      <c r="D567" s="86"/>
      <c r="E567" s="105">
        <f t="shared" si="45"/>
        <v>8.495238095238095</v>
      </c>
      <c r="F567" s="106">
        <f t="shared" si="46"/>
        <v>10.78895238095238</v>
      </c>
      <c r="G567" s="87">
        <v>2676</v>
      </c>
      <c r="H567" s="87">
        <f t="shared" si="47"/>
        <v>3398.52</v>
      </c>
    </row>
    <row r="568" spans="1:8" ht="12.75">
      <c r="A568" s="107" t="s">
        <v>1541</v>
      </c>
      <c r="B568" s="107" t="s">
        <v>1390</v>
      </c>
      <c r="C568" s="65" t="s">
        <v>1348</v>
      </c>
      <c r="D568" s="86"/>
      <c r="E568" s="105">
        <f t="shared" si="45"/>
        <v>8.495238095238095</v>
      </c>
      <c r="F568" s="106">
        <f t="shared" si="46"/>
        <v>10.78895238095238</v>
      </c>
      <c r="G568" s="87">
        <v>2676</v>
      </c>
      <c r="H568" s="87">
        <f t="shared" si="47"/>
        <v>3398.52</v>
      </c>
    </row>
    <row r="569" spans="1:8" ht="12.75">
      <c r="A569" s="107" t="s">
        <v>1542</v>
      </c>
      <c r="B569" s="107" t="s">
        <v>1391</v>
      </c>
      <c r="C569" s="65" t="s">
        <v>1348</v>
      </c>
      <c r="D569" s="86"/>
      <c r="E569" s="105">
        <f t="shared" si="45"/>
        <v>8.495238095238095</v>
      </c>
      <c r="F569" s="106">
        <f t="shared" si="46"/>
        <v>10.78895238095238</v>
      </c>
      <c r="G569" s="87">
        <v>2676</v>
      </c>
      <c r="H569" s="87">
        <f t="shared" si="47"/>
        <v>3398.52</v>
      </c>
    </row>
    <row r="570" spans="1:8" ht="12.75">
      <c r="A570" s="107" t="s">
        <v>1543</v>
      </c>
      <c r="B570" s="107" t="s">
        <v>1392</v>
      </c>
      <c r="C570" s="65" t="s">
        <v>1348</v>
      </c>
      <c r="D570" s="86"/>
      <c r="E570" s="105">
        <f t="shared" si="45"/>
        <v>8.495238095238095</v>
      </c>
      <c r="F570" s="106">
        <f t="shared" si="46"/>
        <v>10.78895238095238</v>
      </c>
      <c r="G570" s="87">
        <v>2676</v>
      </c>
      <c r="H570" s="87">
        <f t="shared" si="47"/>
        <v>3398.52</v>
      </c>
    </row>
    <row r="571" spans="1:8" ht="12.75">
      <c r="A571" s="107" t="s">
        <v>1544</v>
      </c>
      <c r="B571" s="107" t="s">
        <v>1393</v>
      </c>
      <c r="C571" s="65" t="s">
        <v>1348</v>
      </c>
      <c r="D571" s="86"/>
      <c r="E571" s="105">
        <f t="shared" si="45"/>
        <v>8.495238095238095</v>
      </c>
      <c r="F571" s="106">
        <f t="shared" si="46"/>
        <v>10.78895238095238</v>
      </c>
      <c r="G571" s="87">
        <v>2676</v>
      </c>
      <c r="H571" s="87">
        <f t="shared" si="47"/>
        <v>3398.52</v>
      </c>
    </row>
    <row r="572" spans="1:8" ht="12.75">
      <c r="A572" s="107" t="s">
        <v>1545</v>
      </c>
      <c r="B572" s="107" t="s">
        <v>1394</v>
      </c>
      <c r="C572" s="65" t="s">
        <v>1348</v>
      </c>
      <c r="D572" s="86"/>
      <c r="E572" s="105">
        <f t="shared" si="45"/>
        <v>8.495238095238095</v>
      </c>
      <c r="F572" s="106">
        <f t="shared" si="46"/>
        <v>10.78895238095238</v>
      </c>
      <c r="G572" s="87">
        <v>2676</v>
      </c>
      <c r="H572" s="87">
        <f t="shared" si="47"/>
        <v>3398.52</v>
      </c>
    </row>
    <row r="573" spans="1:8" ht="12.75">
      <c r="A573" s="107" t="s">
        <v>1546</v>
      </c>
      <c r="B573" s="107" t="s">
        <v>1395</v>
      </c>
      <c r="C573" s="65" t="s">
        <v>1348</v>
      </c>
      <c r="D573" s="86"/>
      <c r="E573" s="105">
        <f t="shared" si="45"/>
        <v>8.495238095238095</v>
      </c>
      <c r="F573" s="106">
        <f t="shared" si="46"/>
        <v>10.78895238095238</v>
      </c>
      <c r="G573" s="87">
        <v>2676</v>
      </c>
      <c r="H573" s="87">
        <f t="shared" si="47"/>
        <v>3398.52</v>
      </c>
    </row>
    <row r="574" spans="1:8" ht="12.75">
      <c r="A574" s="107" t="s">
        <v>1547</v>
      </c>
      <c r="B574" s="107" t="s">
        <v>1396</v>
      </c>
      <c r="C574" s="65" t="s">
        <v>1348</v>
      </c>
      <c r="D574" s="86"/>
      <c r="E574" s="105">
        <f t="shared" si="45"/>
        <v>8.495238095238095</v>
      </c>
      <c r="F574" s="106">
        <f t="shared" si="46"/>
        <v>10.78895238095238</v>
      </c>
      <c r="G574" s="87">
        <v>2676</v>
      </c>
      <c r="H574" s="87">
        <f t="shared" si="47"/>
        <v>3398.52</v>
      </c>
    </row>
    <row r="575" spans="1:8" ht="12.75">
      <c r="A575" s="107" t="s">
        <v>1548</v>
      </c>
      <c r="B575" s="107" t="s">
        <v>1397</v>
      </c>
      <c r="C575" s="65" t="s">
        <v>1348</v>
      </c>
      <c r="D575" s="86"/>
      <c r="E575" s="105">
        <f t="shared" si="45"/>
        <v>8.495238095238095</v>
      </c>
      <c r="F575" s="106">
        <f t="shared" si="46"/>
        <v>10.78895238095238</v>
      </c>
      <c r="G575" s="87">
        <v>2676</v>
      </c>
      <c r="H575" s="87">
        <f t="shared" si="47"/>
        <v>3398.52</v>
      </c>
    </row>
    <row r="576" spans="1:8" ht="12.75">
      <c r="A576" s="107" t="s">
        <v>1549</v>
      </c>
      <c r="B576" s="107" t="s">
        <v>1398</v>
      </c>
      <c r="C576" s="65" t="s">
        <v>1348</v>
      </c>
      <c r="D576" s="86"/>
      <c r="E576" s="105">
        <f t="shared" si="45"/>
        <v>8.495238095238095</v>
      </c>
      <c r="F576" s="106">
        <f t="shared" si="46"/>
        <v>10.78895238095238</v>
      </c>
      <c r="G576" s="87">
        <v>2676</v>
      </c>
      <c r="H576" s="87">
        <f t="shared" si="47"/>
        <v>3398.52</v>
      </c>
    </row>
    <row r="577" spans="1:8" ht="12.75">
      <c r="A577" s="107" t="s">
        <v>1550</v>
      </c>
      <c r="B577" s="107" t="s">
        <v>1399</v>
      </c>
      <c r="C577" s="65" t="s">
        <v>1348</v>
      </c>
      <c r="D577" s="86"/>
      <c r="E577" s="105">
        <f t="shared" si="45"/>
        <v>8.495238095238095</v>
      </c>
      <c r="F577" s="106">
        <f t="shared" si="46"/>
        <v>10.78895238095238</v>
      </c>
      <c r="G577" s="87">
        <v>2676</v>
      </c>
      <c r="H577" s="87">
        <f t="shared" si="47"/>
        <v>3398.52</v>
      </c>
    </row>
    <row r="578" spans="1:8" ht="12.75">
      <c r="A578" s="107" t="s">
        <v>1551</v>
      </c>
      <c r="B578" s="107" t="s">
        <v>1400</v>
      </c>
      <c r="C578" s="65" t="s">
        <v>1348</v>
      </c>
      <c r="D578" s="86"/>
      <c r="E578" s="105">
        <f t="shared" si="45"/>
        <v>8.495238095238095</v>
      </c>
      <c r="F578" s="106">
        <f t="shared" si="46"/>
        <v>10.78895238095238</v>
      </c>
      <c r="G578" s="87">
        <v>2676</v>
      </c>
      <c r="H578" s="87">
        <f t="shared" si="47"/>
        <v>3398.52</v>
      </c>
    </row>
    <row r="579" spans="1:8" ht="12.75">
      <c r="A579" s="107" t="s">
        <v>1552</v>
      </c>
      <c r="B579" s="107" t="s">
        <v>1401</v>
      </c>
      <c r="C579" s="65" t="s">
        <v>1348</v>
      </c>
      <c r="D579" s="86"/>
      <c r="E579" s="105">
        <f t="shared" si="45"/>
        <v>8.495238095238095</v>
      </c>
      <c r="F579" s="106">
        <f t="shared" si="46"/>
        <v>10.78895238095238</v>
      </c>
      <c r="G579" s="87">
        <v>2676</v>
      </c>
      <c r="H579" s="87">
        <f t="shared" si="47"/>
        <v>3398.52</v>
      </c>
    </row>
    <row r="580" spans="1:8" ht="12.75">
      <c r="A580" s="107" t="s">
        <v>1553</v>
      </c>
      <c r="B580" s="107" t="s">
        <v>1402</v>
      </c>
      <c r="C580" s="65" t="s">
        <v>1348</v>
      </c>
      <c r="D580" s="86"/>
      <c r="E580" s="105">
        <f t="shared" si="45"/>
        <v>8.495238095238095</v>
      </c>
      <c r="F580" s="106">
        <f t="shared" si="46"/>
        <v>10.78895238095238</v>
      </c>
      <c r="G580" s="87">
        <v>2676</v>
      </c>
      <c r="H580" s="87">
        <f t="shared" si="47"/>
        <v>3398.52</v>
      </c>
    </row>
    <row r="581" spans="1:8" ht="12.75">
      <c r="A581" s="107" t="s">
        <v>1554</v>
      </c>
      <c r="B581" s="107" t="s">
        <v>1403</v>
      </c>
      <c r="C581" s="65" t="s">
        <v>1348</v>
      </c>
      <c r="D581" s="86"/>
      <c r="E581" s="105">
        <f t="shared" si="45"/>
        <v>8.495238095238095</v>
      </c>
      <c r="F581" s="106">
        <f t="shared" si="46"/>
        <v>10.78895238095238</v>
      </c>
      <c r="G581" s="87">
        <v>2676</v>
      </c>
      <c r="H581" s="87">
        <f t="shared" si="47"/>
        <v>3398.52</v>
      </c>
    </row>
    <row r="582" spans="1:8" ht="12.75">
      <c r="A582" s="107" t="s">
        <v>1555</v>
      </c>
      <c r="B582" s="107" t="s">
        <v>1404</v>
      </c>
      <c r="C582" s="65" t="s">
        <v>1348</v>
      </c>
      <c r="D582" s="86"/>
      <c r="E582" s="105">
        <f t="shared" si="45"/>
        <v>8.495238095238095</v>
      </c>
      <c r="F582" s="106">
        <f t="shared" si="46"/>
        <v>10.78895238095238</v>
      </c>
      <c r="G582" s="87">
        <v>2676</v>
      </c>
      <c r="H582" s="87">
        <f t="shared" si="47"/>
        <v>3398.52</v>
      </c>
    </row>
    <row r="583" spans="1:8" ht="12.75">
      <c r="A583" s="107" t="s">
        <v>1556</v>
      </c>
      <c r="B583" s="107" t="s">
        <v>1405</v>
      </c>
      <c r="C583" s="65" t="s">
        <v>1348</v>
      </c>
      <c r="D583" s="86"/>
      <c r="E583" s="105">
        <f t="shared" si="45"/>
        <v>8.495238095238095</v>
      </c>
      <c r="F583" s="106">
        <f t="shared" si="46"/>
        <v>10.78895238095238</v>
      </c>
      <c r="G583" s="87">
        <v>2676</v>
      </c>
      <c r="H583" s="87">
        <f t="shared" si="47"/>
        <v>3398.52</v>
      </c>
    </row>
    <row r="584" spans="1:8" ht="12.75">
      <c r="A584" s="107" t="s">
        <v>1557</v>
      </c>
      <c r="B584" s="107" t="s">
        <v>1406</v>
      </c>
      <c r="C584" s="65" t="s">
        <v>1348</v>
      </c>
      <c r="D584" s="86"/>
      <c r="E584" s="105">
        <f t="shared" si="45"/>
        <v>8.495238095238095</v>
      </c>
      <c r="F584" s="106">
        <f t="shared" si="46"/>
        <v>10.78895238095238</v>
      </c>
      <c r="G584" s="87">
        <v>2676</v>
      </c>
      <c r="H584" s="87">
        <f t="shared" si="47"/>
        <v>3398.52</v>
      </c>
    </row>
    <row r="585" spans="1:8" ht="12.75">
      <c r="A585" s="107" t="s">
        <v>1558</v>
      </c>
      <c r="B585" s="107" t="s">
        <v>1407</v>
      </c>
      <c r="C585" s="65" t="s">
        <v>1348</v>
      </c>
      <c r="D585" s="86"/>
      <c r="E585" s="105">
        <f t="shared" si="45"/>
        <v>8.495238095238095</v>
      </c>
      <c r="F585" s="106">
        <f t="shared" si="46"/>
        <v>10.78895238095238</v>
      </c>
      <c r="G585" s="87">
        <v>2676</v>
      </c>
      <c r="H585" s="87">
        <f t="shared" si="47"/>
        <v>3398.52</v>
      </c>
    </row>
    <row r="586" spans="1:8" ht="12.75">
      <c r="A586" s="107" t="s">
        <v>1559</v>
      </c>
      <c r="B586" s="107" t="s">
        <v>1408</v>
      </c>
      <c r="C586" s="65" t="s">
        <v>1348</v>
      </c>
      <c r="D586" s="86"/>
      <c r="E586" s="105">
        <f t="shared" si="45"/>
        <v>8.495238095238095</v>
      </c>
      <c r="F586" s="106">
        <f t="shared" si="46"/>
        <v>10.78895238095238</v>
      </c>
      <c r="G586" s="87">
        <v>2676</v>
      </c>
      <c r="H586" s="87">
        <f t="shared" si="47"/>
        <v>3398.52</v>
      </c>
    </row>
    <row r="587" spans="1:8" ht="15">
      <c r="A587" s="83" t="s">
        <v>1562</v>
      </c>
      <c r="B587" s="31"/>
      <c r="C587" s="43"/>
      <c r="D587" s="16"/>
      <c r="E587" s="21"/>
      <c r="F587" s="22"/>
      <c r="G587" s="24"/>
      <c r="H587" s="24"/>
    </row>
    <row r="588" spans="1:8" ht="12.75">
      <c r="A588" s="107" t="s">
        <v>1422</v>
      </c>
      <c r="B588" s="107" t="s">
        <v>1268</v>
      </c>
      <c r="C588" s="110" t="s">
        <v>1269</v>
      </c>
      <c r="D588" s="86"/>
      <c r="E588" s="105">
        <f aca="true" t="shared" si="48" ref="E588:E593">G588/$E$1</f>
        <v>68.02539682539683</v>
      </c>
      <c r="F588" s="106">
        <f aca="true" t="shared" si="49" ref="F588:F593">E588*$F$1</f>
        <v>86.39225396825397</v>
      </c>
      <c r="G588" s="87">
        <v>21428</v>
      </c>
      <c r="H588" s="87">
        <f aca="true" t="shared" si="50" ref="H588:H593">G588*$H$1</f>
        <v>27213.56</v>
      </c>
    </row>
    <row r="589" spans="1:8" ht="12.75">
      <c r="A589" s="107" t="s">
        <v>1423</v>
      </c>
      <c r="B589" s="107" t="s">
        <v>1270</v>
      </c>
      <c r="C589" s="110" t="s">
        <v>1271</v>
      </c>
      <c r="D589" s="86"/>
      <c r="E589" s="105">
        <f t="shared" si="48"/>
        <v>6.965079365079365</v>
      </c>
      <c r="F589" s="106">
        <f t="shared" si="49"/>
        <v>8.845650793650794</v>
      </c>
      <c r="G589" s="87">
        <v>2194</v>
      </c>
      <c r="H589" s="87">
        <f t="shared" si="50"/>
        <v>2786.38</v>
      </c>
    </row>
    <row r="590" spans="1:8" ht="12.75">
      <c r="A590" s="107" t="s">
        <v>1424</v>
      </c>
      <c r="B590" s="107" t="s">
        <v>1272</v>
      </c>
      <c r="C590" s="110" t="s">
        <v>1271</v>
      </c>
      <c r="D590" s="86"/>
      <c r="E590" s="105">
        <f t="shared" si="48"/>
        <v>6.965079365079365</v>
      </c>
      <c r="F590" s="106">
        <f t="shared" si="49"/>
        <v>8.845650793650794</v>
      </c>
      <c r="G590" s="87">
        <v>2194</v>
      </c>
      <c r="H590" s="87">
        <f t="shared" si="50"/>
        <v>2786.38</v>
      </c>
    </row>
    <row r="591" spans="1:8" ht="12.75">
      <c r="A591" s="107" t="s">
        <v>1425</v>
      </c>
      <c r="B591" s="107" t="s">
        <v>1273</v>
      </c>
      <c r="C591" s="110" t="s">
        <v>1271</v>
      </c>
      <c r="D591" s="86"/>
      <c r="E591" s="105">
        <f t="shared" si="48"/>
        <v>6.965079365079365</v>
      </c>
      <c r="F591" s="106">
        <f t="shared" si="49"/>
        <v>8.845650793650794</v>
      </c>
      <c r="G591" s="87">
        <v>2194</v>
      </c>
      <c r="H591" s="87">
        <f t="shared" si="50"/>
        <v>2786.38</v>
      </c>
    </row>
    <row r="592" spans="1:8" ht="12.75">
      <c r="A592" s="107" t="s">
        <v>1426</v>
      </c>
      <c r="B592" s="107" t="s">
        <v>1274</v>
      </c>
      <c r="C592" s="110" t="s">
        <v>1271</v>
      </c>
      <c r="D592" s="86"/>
      <c r="E592" s="105">
        <f t="shared" si="48"/>
        <v>6.965079365079365</v>
      </c>
      <c r="F592" s="106">
        <f t="shared" si="49"/>
        <v>8.845650793650794</v>
      </c>
      <c r="G592" s="87">
        <v>2194</v>
      </c>
      <c r="H592" s="87">
        <f t="shared" si="50"/>
        <v>2786.38</v>
      </c>
    </row>
    <row r="593" spans="1:8" ht="12.75">
      <c r="A593" s="107" t="s">
        <v>1427</v>
      </c>
      <c r="B593" s="107" t="s">
        <v>1275</v>
      </c>
      <c r="C593" s="110" t="s">
        <v>1271</v>
      </c>
      <c r="D593" s="86"/>
      <c r="E593" s="105">
        <f t="shared" si="48"/>
        <v>6.965079365079365</v>
      </c>
      <c r="F593" s="106">
        <f t="shared" si="49"/>
        <v>8.845650793650794</v>
      </c>
      <c r="G593" s="87">
        <v>2194</v>
      </c>
      <c r="H593" s="87">
        <f t="shared" si="50"/>
        <v>2786.38</v>
      </c>
    </row>
    <row r="594" spans="1:8" ht="15.75">
      <c r="A594" s="32"/>
      <c r="B594" s="81" t="s">
        <v>23</v>
      </c>
      <c r="C594" s="44"/>
      <c r="D594" s="13"/>
      <c r="E594" s="21"/>
      <c r="F594" s="22"/>
      <c r="G594" s="52"/>
      <c r="H594" s="24"/>
    </row>
    <row r="595" spans="1:8" ht="15">
      <c r="A595" s="83" t="s">
        <v>560</v>
      </c>
      <c r="B595" s="34"/>
      <c r="C595" s="44"/>
      <c r="D595" s="13"/>
      <c r="E595" s="21"/>
      <c r="F595" s="22"/>
      <c r="G595" s="52"/>
      <c r="H595" s="24"/>
    </row>
    <row r="596" spans="1:8" ht="12.75">
      <c r="A596" s="29" t="s">
        <v>1036</v>
      </c>
      <c r="B596" s="90" t="s">
        <v>24</v>
      </c>
      <c r="C596" s="65" t="s">
        <v>25</v>
      </c>
      <c r="D596" s="88">
        <v>0</v>
      </c>
      <c r="E596" s="105">
        <f aca="true" t="shared" si="51" ref="E596:E640">G596/$E$1</f>
        <v>2580.936507936508</v>
      </c>
      <c r="F596" s="106">
        <f aca="true" t="shared" si="52" ref="F596:F640">E596*$F$1</f>
        <v>3277.7893650793653</v>
      </c>
      <c r="G596" s="87">
        <v>812995</v>
      </c>
      <c r="H596" s="87">
        <f aca="true" t="shared" si="53" ref="H596:H640">G596*$H$1</f>
        <v>1032503.65</v>
      </c>
    </row>
    <row r="597" spans="1:8" ht="25.5">
      <c r="A597" s="29" t="s">
        <v>1037</v>
      </c>
      <c r="B597" s="90" t="s">
        <v>26</v>
      </c>
      <c r="C597" s="65" t="s">
        <v>27</v>
      </c>
      <c r="D597" s="88">
        <v>0</v>
      </c>
      <c r="E597" s="105">
        <f t="shared" si="51"/>
        <v>43.32380952380952</v>
      </c>
      <c r="F597" s="106">
        <f t="shared" si="52"/>
        <v>55.0212380952381</v>
      </c>
      <c r="G597" s="87">
        <v>13647</v>
      </c>
      <c r="H597" s="87">
        <f t="shared" si="53"/>
        <v>17331.69</v>
      </c>
    </row>
    <row r="598" spans="1:8" ht="25.5">
      <c r="A598" s="29" t="s">
        <v>1038</v>
      </c>
      <c r="B598" s="90" t="s">
        <v>59</v>
      </c>
      <c r="C598" s="65" t="s">
        <v>60</v>
      </c>
      <c r="D598" s="88">
        <v>0</v>
      </c>
      <c r="E598" s="105">
        <f t="shared" si="51"/>
        <v>43.32380952380952</v>
      </c>
      <c r="F598" s="106">
        <f t="shared" si="52"/>
        <v>55.0212380952381</v>
      </c>
      <c r="G598" s="87">
        <v>13647</v>
      </c>
      <c r="H598" s="87">
        <f t="shared" si="53"/>
        <v>17331.69</v>
      </c>
    </row>
    <row r="599" spans="1:8" ht="25.5">
      <c r="A599" s="29" t="s">
        <v>1039</v>
      </c>
      <c r="B599" s="90" t="s">
        <v>61</v>
      </c>
      <c r="C599" s="65" t="s">
        <v>62</v>
      </c>
      <c r="D599" s="88">
        <v>0</v>
      </c>
      <c r="E599" s="105">
        <f t="shared" si="51"/>
        <v>43.32380952380952</v>
      </c>
      <c r="F599" s="106">
        <f t="shared" si="52"/>
        <v>55.0212380952381</v>
      </c>
      <c r="G599" s="87">
        <v>13647</v>
      </c>
      <c r="H599" s="87">
        <f t="shared" si="53"/>
        <v>17331.69</v>
      </c>
    </row>
    <row r="600" spans="1:8" ht="25.5">
      <c r="A600" s="29" t="s">
        <v>1040</v>
      </c>
      <c r="B600" s="90" t="s">
        <v>63</v>
      </c>
      <c r="C600" s="65" t="s">
        <v>64</v>
      </c>
      <c r="D600" s="88">
        <v>0</v>
      </c>
      <c r="E600" s="105">
        <f t="shared" si="51"/>
        <v>43.32380952380952</v>
      </c>
      <c r="F600" s="106">
        <f t="shared" si="52"/>
        <v>55.0212380952381</v>
      </c>
      <c r="G600" s="87">
        <v>13647</v>
      </c>
      <c r="H600" s="87">
        <f t="shared" si="53"/>
        <v>17331.69</v>
      </c>
    </row>
    <row r="601" spans="1:8" ht="25.5">
      <c r="A601" s="29" t="s">
        <v>1041</v>
      </c>
      <c r="B601" s="90" t="s">
        <v>65</v>
      </c>
      <c r="C601" s="65" t="s">
        <v>66</v>
      </c>
      <c r="D601" s="88">
        <v>0</v>
      </c>
      <c r="E601" s="105">
        <f t="shared" si="51"/>
        <v>43.32380952380952</v>
      </c>
      <c r="F601" s="106">
        <f t="shared" si="52"/>
        <v>55.0212380952381</v>
      </c>
      <c r="G601" s="87">
        <v>13647</v>
      </c>
      <c r="H601" s="87">
        <f t="shared" si="53"/>
        <v>17331.69</v>
      </c>
    </row>
    <row r="602" spans="1:8" ht="25.5">
      <c r="A602" s="29" t="s">
        <v>1042</v>
      </c>
      <c r="B602" s="90" t="s">
        <v>67</v>
      </c>
      <c r="C602" s="65" t="s">
        <v>68</v>
      </c>
      <c r="D602" s="88">
        <v>0</v>
      </c>
      <c r="E602" s="105">
        <f t="shared" si="51"/>
        <v>43.32380952380952</v>
      </c>
      <c r="F602" s="106">
        <f t="shared" si="52"/>
        <v>55.0212380952381</v>
      </c>
      <c r="G602" s="87">
        <v>13647</v>
      </c>
      <c r="H602" s="87">
        <f t="shared" si="53"/>
        <v>17331.69</v>
      </c>
    </row>
    <row r="603" spans="1:8" ht="25.5">
      <c r="A603" s="29" t="s">
        <v>1043</v>
      </c>
      <c r="B603" s="90" t="s">
        <v>69</v>
      </c>
      <c r="C603" s="65" t="s">
        <v>70</v>
      </c>
      <c r="D603" s="88">
        <v>0</v>
      </c>
      <c r="E603" s="105">
        <f t="shared" si="51"/>
        <v>43.32380952380952</v>
      </c>
      <c r="F603" s="106">
        <f t="shared" si="52"/>
        <v>55.0212380952381</v>
      </c>
      <c r="G603" s="87">
        <v>13647</v>
      </c>
      <c r="H603" s="87">
        <f t="shared" si="53"/>
        <v>17331.69</v>
      </c>
    </row>
    <row r="604" spans="1:8" ht="25.5">
      <c r="A604" s="29" t="s">
        <v>1044</v>
      </c>
      <c r="B604" s="90" t="s">
        <v>71</v>
      </c>
      <c r="C604" s="65" t="s">
        <v>72</v>
      </c>
      <c r="D604" s="88">
        <v>0</v>
      </c>
      <c r="E604" s="105">
        <f t="shared" si="51"/>
        <v>43.32380952380952</v>
      </c>
      <c r="F604" s="106">
        <f t="shared" si="52"/>
        <v>55.0212380952381</v>
      </c>
      <c r="G604" s="87">
        <v>13647</v>
      </c>
      <c r="H604" s="87">
        <f t="shared" si="53"/>
        <v>17331.69</v>
      </c>
    </row>
    <row r="605" spans="1:8" ht="25.5">
      <c r="A605" s="29" t="s">
        <v>1045</v>
      </c>
      <c r="B605" s="90" t="s">
        <v>73</v>
      </c>
      <c r="C605" s="65" t="s">
        <v>74</v>
      </c>
      <c r="D605" s="88">
        <v>0</v>
      </c>
      <c r="E605" s="105">
        <f t="shared" si="51"/>
        <v>43.32380952380952</v>
      </c>
      <c r="F605" s="106">
        <f t="shared" si="52"/>
        <v>55.0212380952381</v>
      </c>
      <c r="G605" s="87">
        <v>13647</v>
      </c>
      <c r="H605" s="87">
        <f t="shared" si="53"/>
        <v>17331.69</v>
      </c>
    </row>
    <row r="606" spans="1:8" ht="25.5">
      <c r="A606" s="29" t="s">
        <v>1046</v>
      </c>
      <c r="B606" s="90" t="s">
        <v>75</v>
      </c>
      <c r="C606" s="65" t="s">
        <v>76</v>
      </c>
      <c r="D606" s="88">
        <v>0</v>
      </c>
      <c r="E606" s="105">
        <f t="shared" si="51"/>
        <v>43.32380952380952</v>
      </c>
      <c r="F606" s="106">
        <f t="shared" si="52"/>
        <v>55.0212380952381</v>
      </c>
      <c r="G606" s="87">
        <v>13647</v>
      </c>
      <c r="H606" s="87">
        <f t="shared" si="53"/>
        <v>17331.69</v>
      </c>
    </row>
    <row r="607" spans="1:8" ht="25.5">
      <c r="A607" s="29" t="s">
        <v>1047</v>
      </c>
      <c r="B607" s="90" t="s">
        <v>77</v>
      </c>
      <c r="C607" s="65" t="s">
        <v>78</v>
      </c>
      <c r="D607" s="88">
        <v>0</v>
      </c>
      <c r="E607" s="105">
        <f t="shared" si="51"/>
        <v>43.32380952380952</v>
      </c>
      <c r="F607" s="106">
        <f t="shared" si="52"/>
        <v>55.0212380952381</v>
      </c>
      <c r="G607" s="87">
        <v>13647</v>
      </c>
      <c r="H607" s="87">
        <f t="shared" si="53"/>
        <v>17331.69</v>
      </c>
    </row>
    <row r="608" spans="1:8" ht="25.5">
      <c r="A608" s="29" t="s">
        <v>1048</v>
      </c>
      <c r="B608" s="90" t="s">
        <v>79</v>
      </c>
      <c r="C608" s="65" t="s">
        <v>222</v>
      </c>
      <c r="D608" s="88">
        <v>0</v>
      </c>
      <c r="E608" s="105">
        <f t="shared" si="51"/>
        <v>43.32380952380952</v>
      </c>
      <c r="F608" s="106">
        <f t="shared" si="52"/>
        <v>55.0212380952381</v>
      </c>
      <c r="G608" s="87">
        <v>13647</v>
      </c>
      <c r="H608" s="87">
        <f t="shared" si="53"/>
        <v>17331.69</v>
      </c>
    </row>
    <row r="609" spans="1:8" ht="25.5">
      <c r="A609" s="29" t="s">
        <v>1049</v>
      </c>
      <c r="B609" s="90" t="s">
        <v>223</v>
      </c>
      <c r="C609" s="65" t="s">
        <v>224</v>
      </c>
      <c r="D609" s="88">
        <v>0</v>
      </c>
      <c r="E609" s="105">
        <f t="shared" si="51"/>
        <v>43.32380952380952</v>
      </c>
      <c r="F609" s="106">
        <f t="shared" si="52"/>
        <v>55.0212380952381</v>
      </c>
      <c r="G609" s="87">
        <v>13647</v>
      </c>
      <c r="H609" s="87">
        <f t="shared" si="53"/>
        <v>17331.69</v>
      </c>
    </row>
    <row r="610" spans="1:8" ht="25.5">
      <c r="A610" s="29" t="s">
        <v>1050</v>
      </c>
      <c r="B610" s="90" t="s">
        <v>629</v>
      </c>
      <c r="C610" s="65" t="s">
        <v>630</v>
      </c>
      <c r="D610" s="88">
        <v>0</v>
      </c>
      <c r="E610" s="105">
        <f t="shared" si="51"/>
        <v>43.32380952380952</v>
      </c>
      <c r="F610" s="106">
        <f t="shared" si="52"/>
        <v>55.0212380952381</v>
      </c>
      <c r="G610" s="87">
        <v>13647</v>
      </c>
      <c r="H610" s="87">
        <f t="shared" si="53"/>
        <v>17331.69</v>
      </c>
    </row>
    <row r="611" spans="1:8" ht="25.5">
      <c r="A611" s="29" t="s">
        <v>1051</v>
      </c>
      <c r="B611" s="90" t="s">
        <v>631</v>
      </c>
      <c r="C611" s="65" t="s">
        <v>632</v>
      </c>
      <c r="D611" s="88">
        <v>0</v>
      </c>
      <c r="E611" s="105">
        <f t="shared" si="51"/>
        <v>43.32380952380952</v>
      </c>
      <c r="F611" s="106">
        <f t="shared" si="52"/>
        <v>55.0212380952381</v>
      </c>
      <c r="G611" s="87">
        <v>13647</v>
      </c>
      <c r="H611" s="87">
        <f t="shared" si="53"/>
        <v>17331.69</v>
      </c>
    </row>
    <row r="612" spans="1:8" ht="25.5">
      <c r="A612" s="29" t="s">
        <v>1052</v>
      </c>
      <c r="B612" s="90" t="s">
        <v>633</v>
      </c>
      <c r="C612" s="65" t="s">
        <v>27</v>
      </c>
      <c r="D612" s="88">
        <v>0</v>
      </c>
      <c r="E612" s="105">
        <f t="shared" si="51"/>
        <v>43.32380952380952</v>
      </c>
      <c r="F612" s="106">
        <f t="shared" si="52"/>
        <v>55.0212380952381</v>
      </c>
      <c r="G612" s="87">
        <v>13647</v>
      </c>
      <c r="H612" s="87">
        <f t="shared" si="53"/>
        <v>17331.69</v>
      </c>
    </row>
    <row r="613" spans="1:8" ht="25.5">
      <c r="A613" s="29" t="s">
        <v>1053</v>
      </c>
      <c r="B613" s="90" t="s">
        <v>634</v>
      </c>
      <c r="C613" s="65" t="s">
        <v>635</v>
      </c>
      <c r="D613" s="88">
        <v>0</v>
      </c>
      <c r="E613" s="105">
        <f t="shared" si="51"/>
        <v>43.32380952380952</v>
      </c>
      <c r="F613" s="106">
        <f t="shared" si="52"/>
        <v>55.0212380952381</v>
      </c>
      <c r="G613" s="87">
        <v>13647</v>
      </c>
      <c r="H613" s="87">
        <f t="shared" si="53"/>
        <v>17331.69</v>
      </c>
    </row>
    <row r="614" spans="1:8" ht="25.5">
      <c r="A614" s="29" t="s">
        <v>1054</v>
      </c>
      <c r="B614" s="90" t="s">
        <v>636</v>
      </c>
      <c r="C614" s="65" t="s">
        <v>637</v>
      </c>
      <c r="D614" s="88">
        <v>0</v>
      </c>
      <c r="E614" s="105">
        <f t="shared" si="51"/>
        <v>43.32380952380952</v>
      </c>
      <c r="F614" s="106">
        <f t="shared" si="52"/>
        <v>55.0212380952381</v>
      </c>
      <c r="G614" s="87">
        <v>13647</v>
      </c>
      <c r="H614" s="87">
        <f t="shared" si="53"/>
        <v>17331.69</v>
      </c>
    </row>
    <row r="615" spans="1:8" ht="25.5">
      <c r="A615" s="29" t="s">
        <v>1055</v>
      </c>
      <c r="B615" s="90" t="s">
        <v>638</v>
      </c>
      <c r="C615" s="65" t="s">
        <v>639</v>
      </c>
      <c r="D615" s="88">
        <v>0</v>
      </c>
      <c r="E615" s="105">
        <f t="shared" si="51"/>
        <v>43.32380952380952</v>
      </c>
      <c r="F615" s="106">
        <f t="shared" si="52"/>
        <v>55.0212380952381</v>
      </c>
      <c r="G615" s="87">
        <v>13647</v>
      </c>
      <c r="H615" s="87">
        <f t="shared" si="53"/>
        <v>17331.69</v>
      </c>
    </row>
    <row r="616" spans="1:8" ht="25.5">
      <c r="A616" s="29" t="s">
        <v>1056</v>
      </c>
      <c r="B616" s="90" t="s">
        <v>242</v>
      </c>
      <c r="C616" s="65" t="s">
        <v>243</v>
      </c>
      <c r="D616" s="88">
        <v>0</v>
      </c>
      <c r="E616" s="105">
        <f t="shared" si="51"/>
        <v>43.32380952380952</v>
      </c>
      <c r="F616" s="106">
        <f t="shared" si="52"/>
        <v>55.0212380952381</v>
      </c>
      <c r="G616" s="87">
        <v>13647</v>
      </c>
      <c r="H616" s="87">
        <f t="shared" si="53"/>
        <v>17331.69</v>
      </c>
    </row>
    <row r="617" spans="1:8" ht="38.25">
      <c r="A617" s="29" t="s">
        <v>1057</v>
      </c>
      <c r="B617" s="90" t="s">
        <v>244</v>
      </c>
      <c r="C617" s="65" t="s">
        <v>245</v>
      </c>
      <c r="D617" s="88">
        <v>0</v>
      </c>
      <c r="E617" s="105">
        <f t="shared" si="51"/>
        <v>60.31111111111111</v>
      </c>
      <c r="F617" s="106">
        <f t="shared" si="52"/>
        <v>76.59511111111111</v>
      </c>
      <c r="G617" s="87">
        <v>18998</v>
      </c>
      <c r="H617" s="87">
        <f t="shared" si="53"/>
        <v>24127.46</v>
      </c>
    </row>
    <row r="618" spans="1:8" ht="38.25">
      <c r="A618" s="29" t="s">
        <v>1058</v>
      </c>
      <c r="B618" s="90" t="s">
        <v>246</v>
      </c>
      <c r="C618" s="65" t="s">
        <v>247</v>
      </c>
      <c r="D618" s="88">
        <v>0</v>
      </c>
      <c r="E618" s="105">
        <f t="shared" si="51"/>
        <v>60.31111111111111</v>
      </c>
      <c r="F618" s="106">
        <f t="shared" si="52"/>
        <v>76.59511111111111</v>
      </c>
      <c r="G618" s="87">
        <v>18998</v>
      </c>
      <c r="H618" s="87">
        <f t="shared" si="53"/>
        <v>24127.46</v>
      </c>
    </row>
    <row r="619" spans="1:8" ht="38.25">
      <c r="A619" s="29" t="s">
        <v>1059</v>
      </c>
      <c r="B619" s="90" t="s">
        <v>248</v>
      </c>
      <c r="C619" s="65" t="s">
        <v>249</v>
      </c>
      <c r="D619" s="88">
        <v>0</v>
      </c>
      <c r="E619" s="105">
        <f t="shared" si="51"/>
        <v>43.32380952380952</v>
      </c>
      <c r="F619" s="106">
        <f t="shared" si="52"/>
        <v>55.0212380952381</v>
      </c>
      <c r="G619" s="87">
        <v>13647</v>
      </c>
      <c r="H619" s="87">
        <f t="shared" si="53"/>
        <v>17331.69</v>
      </c>
    </row>
    <row r="620" spans="1:8" ht="38.25">
      <c r="A620" s="29" t="s">
        <v>1060</v>
      </c>
      <c r="B620" s="90" t="s">
        <v>250</v>
      </c>
      <c r="C620" s="65" t="s">
        <v>251</v>
      </c>
      <c r="D620" s="88">
        <v>0</v>
      </c>
      <c r="E620" s="105">
        <f t="shared" si="51"/>
        <v>43.32380952380952</v>
      </c>
      <c r="F620" s="106">
        <f t="shared" si="52"/>
        <v>55.0212380952381</v>
      </c>
      <c r="G620" s="87">
        <v>13647</v>
      </c>
      <c r="H620" s="87">
        <f t="shared" si="53"/>
        <v>17331.69</v>
      </c>
    </row>
    <row r="621" spans="1:8" ht="38.25">
      <c r="A621" s="29" t="s">
        <v>1061</v>
      </c>
      <c r="B621" s="90" t="s">
        <v>252</v>
      </c>
      <c r="C621" s="65" t="s">
        <v>253</v>
      </c>
      <c r="D621" s="88">
        <v>0</v>
      </c>
      <c r="E621" s="105">
        <f t="shared" si="51"/>
        <v>43.32380952380952</v>
      </c>
      <c r="F621" s="106">
        <f t="shared" si="52"/>
        <v>55.0212380952381</v>
      </c>
      <c r="G621" s="87">
        <v>13647</v>
      </c>
      <c r="H621" s="87">
        <f t="shared" si="53"/>
        <v>17331.69</v>
      </c>
    </row>
    <row r="622" spans="1:8" ht="38.25">
      <c r="A622" s="29" t="s">
        <v>1062</v>
      </c>
      <c r="B622" s="90" t="s">
        <v>254</v>
      </c>
      <c r="C622" s="65" t="s">
        <v>255</v>
      </c>
      <c r="D622" s="88">
        <v>0</v>
      </c>
      <c r="E622" s="105">
        <f t="shared" si="51"/>
        <v>43.32380952380952</v>
      </c>
      <c r="F622" s="106">
        <f t="shared" si="52"/>
        <v>55.0212380952381</v>
      </c>
      <c r="G622" s="87">
        <v>13647</v>
      </c>
      <c r="H622" s="87">
        <f t="shared" si="53"/>
        <v>17331.69</v>
      </c>
    </row>
    <row r="623" spans="1:8" ht="25.5">
      <c r="A623" s="29" t="s">
        <v>1063</v>
      </c>
      <c r="B623" s="90" t="s">
        <v>644</v>
      </c>
      <c r="C623" s="65" t="s">
        <v>645</v>
      </c>
      <c r="D623" s="88">
        <v>0</v>
      </c>
      <c r="E623" s="105">
        <f t="shared" si="51"/>
        <v>33.977777777777774</v>
      </c>
      <c r="F623" s="106">
        <f t="shared" si="52"/>
        <v>43.151777777777774</v>
      </c>
      <c r="G623" s="87">
        <v>10703</v>
      </c>
      <c r="H623" s="87">
        <f t="shared" si="53"/>
        <v>13592.81</v>
      </c>
    </row>
    <row r="624" spans="1:8" ht="25.5">
      <c r="A624" s="29" t="s">
        <v>1064</v>
      </c>
      <c r="B624" s="90" t="s">
        <v>646</v>
      </c>
      <c r="C624" s="65" t="s">
        <v>271</v>
      </c>
      <c r="D624" s="88">
        <v>0</v>
      </c>
      <c r="E624" s="105">
        <f t="shared" si="51"/>
        <v>33.977777777777774</v>
      </c>
      <c r="F624" s="106">
        <f t="shared" si="52"/>
        <v>43.151777777777774</v>
      </c>
      <c r="G624" s="87">
        <v>10703</v>
      </c>
      <c r="H624" s="87">
        <f t="shared" si="53"/>
        <v>13592.81</v>
      </c>
    </row>
    <row r="625" spans="1:8" ht="25.5">
      <c r="A625" s="29" t="s">
        <v>1065</v>
      </c>
      <c r="B625" s="90" t="s">
        <v>272</v>
      </c>
      <c r="C625" s="65" t="s">
        <v>273</v>
      </c>
      <c r="D625" s="88">
        <v>0</v>
      </c>
      <c r="E625" s="105">
        <f t="shared" si="51"/>
        <v>33.977777777777774</v>
      </c>
      <c r="F625" s="106">
        <f t="shared" si="52"/>
        <v>43.151777777777774</v>
      </c>
      <c r="G625" s="87">
        <v>10703</v>
      </c>
      <c r="H625" s="87">
        <f t="shared" si="53"/>
        <v>13592.81</v>
      </c>
    </row>
    <row r="626" spans="1:8" ht="25.5">
      <c r="A626" s="29" t="s">
        <v>1066</v>
      </c>
      <c r="B626" s="90" t="s">
        <v>274</v>
      </c>
      <c r="C626" s="65" t="s">
        <v>275</v>
      </c>
      <c r="D626" s="88">
        <v>0</v>
      </c>
      <c r="E626" s="105">
        <f t="shared" si="51"/>
        <v>33.977777777777774</v>
      </c>
      <c r="F626" s="106">
        <f t="shared" si="52"/>
        <v>43.151777777777774</v>
      </c>
      <c r="G626" s="87">
        <v>10703</v>
      </c>
      <c r="H626" s="87">
        <f t="shared" si="53"/>
        <v>13592.81</v>
      </c>
    </row>
    <row r="627" spans="1:8" ht="25.5">
      <c r="A627" s="29" t="s">
        <v>1067</v>
      </c>
      <c r="B627" s="90" t="s">
        <v>276</v>
      </c>
      <c r="C627" s="65" t="s">
        <v>277</v>
      </c>
      <c r="D627" s="88">
        <v>0</v>
      </c>
      <c r="E627" s="105">
        <f t="shared" si="51"/>
        <v>33.977777777777774</v>
      </c>
      <c r="F627" s="106">
        <f t="shared" si="52"/>
        <v>43.151777777777774</v>
      </c>
      <c r="G627" s="87">
        <v>10703</v>
      </c>
      <c r="H627" s="87">
        <f t="shared" si="53"/>
        <v>13592.81</v>
      </c>
    </row>
    <row r="628" spans="1:8" ht="25.5">
      <c r="A628" s="29" t="s">
        <v>1068</v>
      </c>
      <c r="B628" s="90" t="s">
        <v>278</v>
      </c>
      <c r="C628" s="65" t="s">
        <v>279</v>
      </c>
      <c r="D628" s="88">
        <v>0</v>
      </c>
      <c r="E628" s="105">
        <f t="shared" si="51"/>
        <v>33.977777777777774</v>
      </c>
      <c r="F628" s="106">
        <f t="shared" si="52"/>
        <v>43.151777777777774</v>
      </c>
      <c r="G628" s="87">
        <v>10703</v>
      </c>
      <c r="H628" s="87">
        <f t="shared" si="53"/>
        <v>13592.81</v>
      </c>
    </row>
    <row r="629" spans="1:8" ht="25.5">
      <c r="A629" s="29" t="s">
        <v>1069</v>
      </c>
      <c r="B629" s="90" t="s">
        <v>280</v>
      </c>
      <c r="C629" s="65" t="s">
        <v>281</v>
      </c>
      <c r="D629" s="88">
        <v>0</v>
      </c>
      <c r="E629" s="105">
        <f t="shared" si="51"/>
        <v>33.977777777777774</v>
      </c>
      <c r="F629" s="106">
        <f t="shared" si="52"/>
        <v>43.151777777777774</v>
      </c>
      <c r="G629" s="87">
        <v>10703</v>
      </c>
      <c r="H629" s="87">
        <f t="shared" si="53"/>
        <v>13592.81</v>
      </c>
    </row>
    <row r="630" spans="1:8" ht="25.5">
      <c r="A630" s="29" t="s">
        <v>1070</v>
      </c>
      <c r="B630" s="90" t="s">
        <v>282</v>
      </c>
      <c r="C630" s="65" t="s">
        <v>283</v>
      </c>
      <c r="D630" s="88">
        <v>0</v>
      </c>
      <c r="E630" s="105">
        <f t="shared" si="51"/>
        <v>33.977777777777774</v>
      </c>
      <c r="F630" s="106">
        <f t="shared" si="52"/>
        <v>43.151777777777774</v>
      </c>
      <c r="G630" s="87">
        <v>10703</v>
      </c>
      <c r="H630" s="87">
        <f t="shared" si="53"/>
        <v>13592.81</v>
      </c>
    </row>
    <row r="631" spans="1:8" ht="25.5">
      <c r="A631" s="29" t="s">
        <v>1071</v>
      </c>
      <c r="B631" s="90" t="s">
        <v>284</v>
      </c>
      <c r="C631" s="65" t="s">
        <v>285</v>
      </c>
      <c r="D631" s="88">
        <v>0</v>
      </c>
      <c r="E631" s="105">
        <f t="shared" si="51"/>
        <v>33.977777777777774</v>
      </c>
      <c r="F631" s="106">
        <f t="shared" si="52"/>
        <v>43.151777777777774</v>
      </c>
      <c r="G631" s="87">
        <v>10703</v>
      </c>
      <c r="H631" s="87">
        <f t="shared" si="53"/>
        <v>13592.81</v>
      </c>
    </row>
    <row r="632" spans="1:8" ht="25.5">
      <c r="A632" s="29" t="s">
        <v>1072</v>
      </c>
      <c r="B632" s="90" t="s">
        <v>286</v>
      </c>
      <c r="C632" s="65" t="s">
        <v>287</v>
      </c>
      <c r="D632" s="88">
        <v>0</v>
      </c>
      <c r="E632" s="105">
        <f t="shared" si="51"/>
        <v>33.977777777777774</v>
      </c>
      <c r="F632" s="106">
        <f t="shared" si="52"/>
        <v>43.151777777777774</v>
      </c>
      <c r="G632" s="87">
        <v>10703</v>
      </c>
      <c r="H632" s="87">
        <f t="shared" si="53"/>
        <v>13592.81</v>
      </c>
    </row>
    <row r="633" spans="1:8" ht="25.5">
      <c r="A633" s="29" t="s">
        <v>1073</v>
      </c>
      <c r="B633" s="90" t="s">
        <v>288</v>
      </c>
      <c r="C633" s="65" t="s">
        <v>289</v>
      </c>
      <c r="D633" s="88">
        <v>0</v>
      </c>
      <c r="E633" s="105">
        <f t="shared" si="51"/>
        <v>33.977777777777774</v>
      </c>
      <c r="F633" s="106">
        <f t="shared" si="52"/>
        <v>43.151777777777774</v>
      </c>
      <c r="G633" s="87">
        <v>10703</v>
      </c>
      <c r="H633" s="87">
        <f t="shared" si="53"/>
        <v>13592.81</v>
      </c>
    </row>
    <row r="634" spans="1:8" ht="25.5">
      <c r="A634" s="29" t="s">
        <v>1074</v>
      </c>
      <c r="B634" s="90" t="s">
        <v>290</v>
      </c>
      <c r="C634" s="65" t="s">
        <v>291</v>
      </c>
      <c r="D634" s="88">
        <v>0</v>
      </c>
      <c r="E634" s="105">
        <f t="shared" si="51"/>
        <v>33.977777777777774</v>
      </c>
      <c r="F634" s="106">
        <f t="shared" si="52"/>
        <v>43.151777777777774</v>
      </c>
      <c r="G634" s="87">
        <v>10703</v>
      </c>
      <c r="H634" s="87">
        <f t="shared" si="53"/>
        <v>13592.81</v>
      </c>
    </row>
    <row r="635" spans="1:8" ht="25.5">
      <c r="A635" s="29" t="s">
        <v>1075</v>
      </c>
      <c r="B635" s="90" t="s">
        <v>292</v>
      </c>
      <c r="C635" s="65" t="s">
        <v>293</v>
      </c>
      <c r="D635" s="88">
        <v>0</v>
      </c>
      <c r="E635" s="105">
        <f t="shared" si="51"/>
        <v>33.977777777777774</v>
      </c>
      <c r="F635" s="106">
        <f t="shared" si="52"/>
        <v>43.151777777777774</v>
      </c>
      <c r="G635" s="87">
        <v>10703</v>
      </c>
      <c r="H635" s="87">
        <f t="shared" si="53"/>
        <v>13592.81</v>
      </c>
    </row>
    <row r="636" spans="1:8" ht="25.5">
      <c r="A636" s="29" t="s">
        <v>1076</v>
      </c>
      <c r="B636" s="90" t="s">
        <v>294</v>
      </c>
      <c r="C636" s="65" t="s">
        <v>295</v>
      </c>
      <c r="D636" s="88">
        <v>0</v>
      </c>
      <c r="E636" s="105">
        <f t="shared" si="51"/>
        <v>33.977777777777774</v>
      </c>
      <c r="F636" s="106">
        <f t="shared" si="52"/>
        <v>43.151777777777774</v>
      </c>
      <c r="G636" s="87">
        <v>10703</v>
      </c>
      <c r="H636" s="87">
        <f t="shared" si="53"/>
        <v>13592.81</v>
      </c>
    </row>
    <row r="637" spans="1:8" ht="25.5">
      <c r="A637" s="29" t="s">
        <v>1077</v>
      </c>
      <c r="B637" s="90" t="s">
        <v>296</v>
      </c>
      <c r="C637" s="65" t="s">
        <v>297</v>
      </c>
      <c r="D637" s="88">
        <v>0</v>
      </c>
      <c r="E637" s="105">
        <f t="shared" si="51"/>
        <v>33.977777777777774</v>
      </c>
      <c r="F637" s="106">
        <f t="shared" si="52"/>
        <v>43.151777777777774</v>
      </c>
      <c r="G637" s="87">
        <v>10703</v>
      </c>
      <c r="H637" s="87">
        <f t="shared" si="53"/>
        <v>13592.81</v>
      </c>
    </row>
    <row r="638" spans="1:8" ht="25.5">
      <c r="A638" s="29" t="s">
        <v>1078</v>
      </c>
      <c r="B638" s="90" t="s">
        <v>298</v>
      </c>
      <c r="C638" s="65" t="s">
        <v>299</v>
      </c>
      <c r="D638" s="88">
        <v>0</v>
      </c>
      <c r="E638" s="105">
        <f t="shared" si="51"/>
        <v>23.273015873015872</v>
      </c>
      <c r="F638" s="106">
        <f t="shared" si="52"/>
        <v>29.556730158730158</v>
      </c>
      <c r="G638" s="87">
        <v>7331</v>
      </c>
      <c r="H638" s="87">
        <f t="shared" si="53"/>
        <v>9310.37</v>
      </c>
    </row>
    <row r="639" spans="1:8" ht="12.75">
      <c r="A639" s="29" t="s">
        <v>1079</v>
      </c>
      <c r="B639" s="90" t="s">
        <v>300</v>
      </c>
      <c r="C639" s="65" t="s">
        <v>301</v>
      </c>
      <c r="D639" s="88">
        <v>0</v>
      </c>
      <c r="E639" s="105">
        <f t="shared" si="51"/>
        <v>29.64761904761905</v>
      </c>
      <c r="F639" s="106">
        <f t="shared" si="52"/>
        <v>37.65247619047619</v>
      </c>
      <c r="G639" s="87">
        <v>9339</v>
      </c>
      <c r="H639" s="87">
        <f t="shared" si="53"/>
        <v>11860.53</v>
      </c>
    </row>
    <row r="640" spans="1:8" ht="25.5">
      <c r="A640" s="29" t="s">
        <v>1163</v>
      </c>
      <c r="B640" s="90" t="s">
        <v>51</v>
      </c>
      <c r="C640" s="65" t="s">
        <v>52</v>
      </c>
      <c r="D640" s="88">
        <v>0</v>
      </c>
      <c r="E640" s="105">
        <f t="shared" si="51"/>
        <v>13.12063492063492</v>
      </c>
      <c r="F640" s="106">
        <f t="shared" si="52"/>
        <v>16.663206349206348</v>
      </c>
      <c r="G640" s="87">
        <v>4133</v>
      </c>
      <c r="H640" s="87">
        <f t="shared" si="53"/>
        <v>5248.91</v>
      </c>
    </row>
    <row r="641" spans="1:8" ht="15">
      <c r="A641" s="83" t="s">
        <v>561</v>
      </c>
      <c r="B641" s="31"/>
      <c r="C641" s="43"/>
      <c r="D641" s="15"/>
      <c r="E641" s="21"/>
      <c r="F641" s="22"/>
      <c r="G641" s="52"/>
      <c r="H641" s="24"/>
    </row>
    <row r="642" spans="1:8" ht="38.25">
      <c r="A642" s="29" t="s">
        <v>1080</v>
      </c>
      <c r="B642" s="90" t="s">
        <v>302</v>
      </c>
      <c r="C642" s="65" t="s">
        <v>303</v>
      </c>
      <c r="D642" s="88">
        <v>0</v>
      </c>
      <c r="E642" s="105">
        <f aca="true" t="shared" si="54" ref="E642:E659">G642/$E$1</f>
        <v>62.52063492063492</v>
      </c>
      <c r="F642" s="106">
        <f aca="true" t="shared" si="55" ref="F642:F659">E642*$F$1</f>
        <v>79.40120634920635</v>
      </c>
      <c r="G642" s="87">
        <v>19694</v>
      </c>
      <c r="H642" s="87">
        <f aca="true" t="shared" si="56" ref="H642:H659">G642*$H$1</f>
        <v>25011.38</v>
      </c>
    </row>
    <row r="643" spans="1:8" ht="38.25">
      <c r="A643" s="29" t="s">
        <v>1081</v>
      </c>
      <c r="B643" s="90" t="s">
        <v>304</v>
      </c>
      <c r="C643" s="65" t="s">
        <v>305</v>
      </c>
      <c r="D643" s="88">
        <v>0</v>
      </c>
      <c r="E643" s="105">
        <f t="shared" si="54"/>
        <v>62.52063492063492</v>
      </c>
      <c r="F643" s="106">
        <f t="shared" si="55"/>
        <v>79.40120634920635</v>
      </c>
      <c r="G643" s="87">
        <v>19694</v>
      </c>
      <c r="H643" s="87">
        <f t="shared" si="56"/>
        <v>25011.38</v>
      </c>
    </row>
    <row r="644" spans="1:8" ht="51">
      <c r="A644" s="29" t="s">
        <v>1082</v>
      </c>
      <c r="B644" s="90" t="s">
        <v>306</v>
      </c>
      <c r="C644" s="65" t="s">
        <v>307</v>
      </c>
      <c r="D644" s="88">
        <v>0</v>
      </c>
      <c r="E644" s="105">
        <f t="shared" si="54"/>
        <v>62.52063492063492</v>
      </c>
      <c r="F644" s="106">
        <f t="shared" si="55"/>
        <v>79.40120634920635</v>
      </c>
      <c r="G644" s="87">
        <v>19694</v>
      </c>
      <c r="H644" s="87">
        <f t="shared" si="56"/>
        <v>25011.38</v>
      </c>
    </row>
    <row r="645" spans="1:8" ht="38.25">
      <c r="A645" s="29" t="s">
        <v>1083</v>
      </c>
      <c r="B645" s="90" t="s">
        <v>308</v>
      </c>
      <c r="C645" s="65" t="s">
        <v>309</v>
      </c>
      <c r="D645" s="88">
        <v>0</v>
      </c>
      <c r="E645" s="105">
        <f t="shared" si="54"/>
        <v>62.52063492063492</v>
      </c>
      <c r="F645" s="106">
        <f t="shared" si="55"/>
        <v>79.40120634920635</v>
      </c>
      <c r="G645" s="87">
        <v>19694</v>
      </c>
      <c r="H645" s="87">
        <f t="shared" si="56"/>
        <v>25011.38</v>
      </c>
    </row>
    <row r="646" spans="1:8" ht="25.5">
      <c r="A646" s="29" t="s">
        <v>1084</v>
      </c>
      <c r="B646" s="90" t="s">
        <v>310</v>
      </c>
      <c r="C646" s="65" t="s">
        <v>311</v>
      </c>
      <c r="D646" s="88">
        <v>0</v>
      </c>
      <c r="E646" s="105">
        <f t="shared" si="54"/>
        <v>62.52063492063492</v>
      </c>
      <c r="F646" s="106">
        <f t="shared" si="55"/>
        <v>79.40120634920635</v>
      </c>
      <c r="G646" s="87">
        <v>19694</v>
      </c>
      <c r="H646" s="87">
        <f t="shared" si="56"/>
        <v>25011.38</v>
      </c>
    </row>
    <row r="647" spans="1:8" ht="38.25">
      <c r="A647" s="29" t="s">
        <v>1085</v>
      </c>
      <c r="B647" s="90" t="s">
        <v>312</v>
      </c>
      <c r="C647" s="65" t="s">
        <v>313</v>
      </c>
      <c r="D647" s="88">
        <v>0</v>
      </c>
      <c r="E647" s="105">
        <f t="shared" si="54"/>
        <v>62.52063492063492</v>
      </c>
      <c r="F647" s="106">
        <f t="shared" si="55"/>
        <v>79.40120634920635</v>
      </c>
      <c r="G647" s="87">
        <v>19694</v>
      </c>
      <c r="H647" s="87">
        <f t="shared" si="56"/>
        <v>25011.38</v>
      </c>
    </row>
    <row r="648" spans="1:8" ht="38.25">
      <c r="A648" s="29" t="s">
        <v>1086</v>
      </c>
      <c r="B648" s="90" t="s">
        <v>314</v>
      </c>
      <c r="C648" s="65" t="s">
        <v>315</v>
      </c>
      <c r="D648" s="88">
        <v>0</v>
      </c>
      <c r="E648" s="105">
        <f t="shared" si="54"/>
        <v>62.52063492063492</v>
      </c>
      <c r="F648" s="106">
        <f t="shared" si="55"/>
        <v>79.40120634920635</v>
      </c>
      <c r="G648" s="87">
        <v>19694</v>
      </c>
      <c r="H648" s="87">
        <f t="shared" si="56"/>
        <v>25011.38</v>
      </c>
    </row>
    <row r="649" spans="1:8" ht="38.25">
      <c r="A649" s="29" t="s">
        <v>1087</v>
      </c>
      <c r="B649" s="90" t="s">
        <v>316</v>
      </c>
      <c r="C649" s="65" t="s">
        <v>317</v>
      </c>
      <c r="D649" s="88">
        <v>0</v>
      </c>
      <c r="E649" s="105">
        <f t="shared" si="54"/>
        <v>62.52063492063492</v>
      </c>
      <c r="F649" s="106">
        <f t="shared" si="55"/>
        <v>79.40120634920635</v>
      </c>
      <c r="G649" s="87">
        <v>19694</v>
      </c>
      <c r="H649" s="87">
        <f t="shared" si="56"/>
        <v>25011.38</v>
      </c>
    </row>
    <row r="650" spans="1:8" ht="38.25">
      <c r="A650" s="29" t="s">
        <v>1088</v>
      </c>
      <c r="B650" s="90" t="s">
        <v>318</v>
      </c>
      <c r="C650" s="65" t="s">
        <v>319</v>
      </c>
      <c r="D650" s="88">
        <v>0</v>
      </c>
      <c r="E650" s="105">
        <f t="shared" si="54"/>
        <v>62.52063492063492</v>
      </c>
      <c r="F650" s="106">
        <f t="shared" si="55"/>
        <v>79.40120634920635</v>
      </c>
      <c r="G650" s="87">
        <v>19694</v>
      </c>
      <c r="H650" s="87">
        <f t="shared" si="56"/>
        <v>25011.38</v>
      </c>
    </row>
    <row r="651" spans="1:8" ht="25.5">
      <c r="A651" s="29" t="s">
        <v>1089</v>
      </c>
      <c r="B651" s="90" t="s">
        <v>320</v>
      </c>
      <c r="C651" s="65" t="s">
        <v>321</v>
      </c>
      <c r="D651" s="88">
        <v>0</v>
      </c>
      <c r="E651" s="105">
        <f t="shared" si="54"/>
        <v>62.52063492063492</v>
      </c>
      <c r="F651" s="106">
        <f t="shared" si="55"/>
        <v>79.40120634920635</v>
      </c>
      <c r="G651" s="87">
        <v>19694</v>
      </c>
      <c r="H651" s="87">
        <f t="shared" si="56"/>
        <v>25011.38</v>
      </c>
    </row>
    <row r="652" spans="1:8" ht="25.5">
      <c r="A652" s="29" t="s">
        <v>1090</v>
      </c>
      <c r="B652" s="90" t="s">
        <v>322</v>
      </c>
      <c r="C652" s="65" t="s">
        <v>323</v>
      </c>
      <c r="D652" s="88">
        <v>0</v>
      </c>
      <c r="E652" s="105">
        <f t="shared" si="54"/>
        <v>62.52063492063492</v>
      </c>
      <c r="F652" s="106">
        <f t="shared" si="55"/>
        <v>79.40120634920635</v>
      </c>
      <c r="G652" s="87">
        <v>19694</v>
      </c>
      <c r="H652" s="87">
        <f t="shared" si="56"/>
        <v>25011.38</v>
      </c>
    </row>
    <row r="653" spans="1:8" ht="38.25">
      <c r="A653" s="29" t="s">
        <v>1091</v>
      </c>
      <c r="B653" s="90" t="s">
        <v>324</v>
      </c>
      <c r="C653" s="65" t="s">
        <v>325</v>
      </c>
      <c r="D653" s="88">
        <v>0</v>
      </c>
      <c r="E653" s="105">
        <f t="shared" si="54"/>
        <v>44.17142857142857</v>
      </c>
      <c r="F653" s="106">
        <f t="shared" si="55"/>
        <v>56.09771428571428</v>
      </c>
      <c r="G653" s="87">
        <v>13914</v>
      </c>
      <c r="H653" s="87">
        <f t="shared" si="56"/>
        <v>17670.78</v>
      </c>
    </row>
    <row r="654" spans="1:8" ht="38.25">
      <c r="A654" s="29" t="s">
        <v>1092</v>
      </c>
      <c r="B654" s="90" t="s">
        <v>326</v>
      </c>
      <c r="C654" s="65" t="s">
        <v>327</v>
      </c>
      <c r="D654" s="88">
        <v>0</v>
      </c>
      <c r="E654" s="105">
        <f t="shared" si="54"/>
        <v>44.17142857142857</v>
      </c>
      <c r="F654" s="106">
        <f t="shared" si="55"/>
        <v>56.09771428571428</v>
      </c>
      <c r="G654" s="87">
        <v>13914</v>
      </c>
      <c r="H654" s="87">
        <f t="shared" si="56"/>
        <v>17670.78</v>
      </c>
    </row>
    <row r="655" spans="1:8" ht="38.25">
      <c r="A655" s="29" t="s">
        <v>1093</v>
      </c>
      <c r="B655" s="90" t="s">
        <v>328</v>
      </c>
      <c r="C655" s="65" t="s">
        <v>329</v>
      </c>
      <c r="D655" s="88">
        <v>0</v>
      </c>
      <c r="E655" s="105">
        <f t="shared" si="54"/>
        <v>44.17142857142857</v>
      </c>
      <c r="F655" s="106">
        <f t="shared" si="55"/>
        <v>56.09771428571428</v>
      </c>
      <c r="G655" s="87">
        <v>13914</v>
      </c>
      <c r="H655" s="87">
        <f t="shared" si="56"/>
        <v>17670.78</v>
      </c>
    </row>
    <row r="656" spans="1:8" ht="38.25">
      <c r="A656" s="29" t="s">
        <v>1094</v>
      </c>
      <c r="B656" s="90" t="s">
        <v>330</v>
      </c>
      <c r="C656" s="65" t="s">
        <v>331</v>
      </c>
      <c r="D656" s="88">
        <v>0</v>
      </c>
      <c r="E656" s="105">
        <f t="shared" si="54"/>
        <v>44.17142857142857</v>
      </c>
      <c r="F656" s="106">
        <f t="shared" si="55"/>
        <v>56.09771428571428</v>
      </c>
      <c r="G656" s="87">
        <v>13914</v>
      </c>
      <c r="H656" s="87">
        <f t="shared" si="56"/>
        <v>17670.78</v>
      </c>
    </row>
    <row r="657" spans="1:8" ht="38.25">
      <c r="A657" s="29" t="s">
        <v>1095</v>
      </c>
      <c r="B657" s="90" t="s">
        <v>332</v>
      </c>
      <c r="C657" s="65" t="s">
        <v>333</v>
      </c>
      <c r="D657" s="88">
        <v>0</v>
      </c>
      <c r="E657" s="105">
        <f t="shared" si="54"/>
        <v>44.17142857142857</v>
      </c>
      <c r="F657" s="106">
        <f t="shared" si="55"/>
        <v>56.09771428571428</v>
      </c>
      <c r="G657" s="87">
        <v>13914</v>
      </c>
      <c r="H657" s="87">
        <f t="shared" si="56"/>
        <v>17670.78</v>
      </c>
    </row>
    <row r="658" spans="1:8" ht="25.5">
      <c r="A658" s="29" t="s">
        <v>1096</v>
      </c>
      <c r="B658" s="90" t="s">
        <v>334</v>
      </c>
      <c r="C658" s="65" t="s">
        <v>335</v>
      </c>
      <c r="D658" s="88">
        <v>0</v>
      </c>
      <c r="E658" s="105">
        <f t="shared" si="54"/>
        <v>33.977777777777774</v>
      </c>
      <c r="F658" s="106">
        <f t="shared" si="55"/>
        <v>43.151777777777774</v>
      </c>
      <c r="G658" s="87">
        <v>10703</v>
      </c>
      <c r="H658" s="87">
        <f t="shared" si="56"/>
        <v>13592.81</v>
      </c>
    </row>
    <row r="659" spans="1:8" ht="38.25">
      <c r="A659" s="29" t="s">
        <v>1097</v>
      </c>
      <c r="B659" s="90" t="s">
        <v>336</v>
      </c>
      <c r="C659" s="65" t="s">
        <v>337</v>
      </c>
      <c r="D659" s="88">
        <v>0</v>
      </c>
      <c r="E659" s="105">
        <f t="shared" si="54"/>
        <v>33.977777777777774</v>
      </c>
      <c r="F659" s="106">
        <f t="shared" si="55"/>
        <v>43.151777777777774</v>
      </c>
      <c r="G659" s="87">
        <v>10703</v>
      </c>
      <c r="H659" s="87">
        <f t="shared" si="56"/>
        <v>13592.81</v>
      </c>
    </row>
    <row r="660" spans="1:8" ht="15.75">
      <c r="A660" s="32"/>
      <c r="B660" s="80" t="s">
        <v>338</v>
      </c>
      <c r="C660" s="42"/>
      <c r="D660" s="13"/>
      <c r="E660" s="21"/>
      <c r="F660" s="22"/>
      <c r="G660" s="52"/>
      <c r="H660" s="24"/>
    </row>
    <row r="661" spans="1:8" ht="15">
      <c r="A661" s="83" t="s">
        <v>339</v>
      </c>
      <c r="B661" s="30"/>
      <c r="C661" s="42"/>
      <c r="D661" s="13"/>
      <c r="E661" s="21"/>
      <c r="F661" s="22"/>
      <c r="G661" s="52"/>
      <c r="H661" s="24"/>
    </row>
    <row r="662" spans="1:8" ht="12.75">
      <c r="A662" s="29" t="s">
        <v>1098</v>
      </c>
      <c r="B662" s="90" t="s">
        <v>340</v>
      </c>
      <c r="C662" s="65" t="s">
        <v>343</v>
      </c>
      <c r="D662" s="88">
        <v>0</v>
      </c>
      <c r="E662" s="105">
        <f>G662/$E$1</f>
        <v>103.80634920634921</v>
      </c>
      <c r="F662" s="106">
        <f>E662*$F$1</f>
        <v>131.8340634920635</v>
      </c>
      <c r="G662" s="87">
        <v>32699</v>
      </c>
      <c r="H662" s="87">
        <f>G662*$H$1</f>
        <v>41527.73</v>
      </c>
    </row>
    <row r="663" spans="1:8" ht="12.75">
      <c r="A663" s="29" t="s">
        <v>1099</v>
      </c>
      <c r="B663" s="90" t="s">
        <v>344</v>
      </c>
      <c r="C663" s="65" t="s">
        <v>343</v>
      </c>
      <c r="D663" s="88">
        <v>0</v>
      </c>
      <c r="E663" s="105">
        <f>G663/$E$1</f>
        <v>792.8666666666667</v>
      </c>
      <c r="F663" s="106">
        <f>E663*$F$1</f>
        <v>1006.9406666666667</v>
      </c>
      <c r="G663" s="87">
        <v>249753</v>
      </c>
      <c r="H663" s="87">
        <f>G663*$H$1</f>
        <v>317186.31</v>
      </c>
    </row>
    <row r="664" spans="1:8" ht="12.75">
      <c r="A664" s="29" t="s">
        <v>1100</v>
      </c>
      <c r="B664" s="90" t="s">
        <v>345</v>
      </c>
      <c r="C664" s="65" t="s">
        <v>343</v>
      </c>
      <c r="D664" s="88">
        <v>0</v>
      </c>
      <c r="E664" s="105">
        <f>G664/$E$1</f>
        <v>864.984126984127</v>
      </c>
      <c r="F664" s="106">
        <f>E664*$F$1</f>
        <v>1098.5298412698412</v>
      </c>
      <c r="G664" s="87">
        <v>272470</v>
      </c>
      <c r="H664" s="87">
        <f>G664*$H$1</f>
        <v>346036.9</v>
      </c>
    </row>
    <row r="665" spans="1:8" ht="12.75">
      <c r="A665" s="29" t="s">
        <v>836</v>
      </c>
      <c r="B665" s="90" t="s">
        <v>583</v>
      </c>
      <c r="C665" s="65" t="s">
        <v>584</v>
      </c>
      <c r="D665" s="88">
        <v>0</v>
      </c>
      <c r="E665" s="105">
        <f>G665/$E$1</f>
        <v>67.27936507936508</v>
      </c>
      <c r="F665" s="106">
        <f>E665*$F$1</f>
        <v>85.44479365079366</v>
      </c>
      <c r="G665" s="87">
        <v>21193</v>
      </c>
      <c r="H665" s="87">
        <f>G665*$H$1</f>
        <v>26915.11</v>
      </c>
    </row>
    <row r="666" spans="1:8" ht="15">
      <c r="A666" s="83" t="s">
        <v>346</v>
      </c>
      <c r="B666" s="31"/>
      <c r="C666" s="43"/>
      <c r="D666" s="15"/>
      <c r="E666" s="21"/>
      <c r="F666" s="22"/>
      <c r="G666" s="52"/>
      <c r="H666" s="24"/>
    </row>
    <row r="667" spans="1:8" ht="12.75">
      <c r="A667" s="29" t="s">
        <v>836</v>
      </c>
      <c r="B667" s="90" t="s">
        <v>583</v>
      </c>
      <c r="C667" s="65"/>
      <c r="D667" s="88">
        <v>0</v>
      </c>
      <c r="E667" s="105">
        <f>G667/$E$1</f>
        <v>67.27936507936508</v>
      </c>
      <c r="F667" s="106">
        <f>E667*$F$1</f>
        <v>85.44479365079366</v>
      </c>
      <c r="G667" s="87">
        <v>21193</v>
      </c>
      <c r="H667" s="87">
        <f>G667*$H$1</f>
        <v>26915.11</v>
      </c>
    </row>
    <row r="668" spans="1:8" ht="15.75">
      <c r="A668" s="32"/>
      <c r="B668" s="81" t="s">
        <v>728</v>
      </c>
      <c r="C668" s="44"/>
      <c r="D668" s="13"/>
      <c r="E668" s="21"/>
      <c r="F668" s="22"/>
      <c r="G668" s="52"/>
      <c r="H668" s="24"/>
    </row>
    <row r="669" spans="1:8" ht="15">
      <c r="A669" s="83" t="s">
        <v>347</v>
      </c>
      <c r="B669" s="34"/>
      <c r="C669" s="44"/>
      <c r="D669" s="13"/>
      <c r="E669" s="21"/>
      <c r="F669" s="22"/>
      <c r="G669" s="52"/>
      <c r="H669" s="24"/>
    </row>
    <row r="670" spans="1:8" ht="12.75">
      <c r="A670" s="29" t="s">
        <v>1209</v>
      </c>
      <c r="B670" s="90" t="s">
        <v>1207</v>
      </c>
      <c r="C670" s="65" t="s">
        <v>348</v>
      </c>
      <c r="D670" s="88">
        <v>0</v>
      </c>
      <c r="E670" s="105">
        <f>G670/$E$1</f>
        <v>1356.136507936508</v>
      </c>
      <c r="F670" s="106">
        <f>E670*$F$1</f>
        <v>1722.2933650793652</v>
      </c>
      <c r="G670" s="87">
        <v>427183</v>
      </c>
      <c r="H670" s="87">
        <f>G670*$H$1</f>
        <v>542522.41</v>
      </c>
    </row>
    <row r="671" spans="1:8" ht="12.75">
      <c r="A671" s="29" t="s">
        <v>1210</v>
      </c>
      <c r="B671" s="90" t="s">
        <v>1208</v>
      </c>
      <c r="C671" s="65" t="s">
        <v>348</v>
      </c>
      <c r="D671" s="88">
        <v>0</v>
      </c>
      <c r="E671" s="105">
        <f>G671/$E$1</f>
        <v>574.8253968253969</v>
      </c>
      <c r="F671" s="106">
        <f>E671*$F$1</f>
        <v>730.028253968254</v>
      </c>
      <c r="G671" s="87">
        <v>181070</v>
      </c>
      <c r="H671" s="87">
        <f>G671*$H$1</f>
        <v>229958.9</v>
      </c>
    </row>
    <row r="672" spans="1:8" ht="15.75">
      <c r="A672" s="32"/>
      <c r="B672" s="80" t="s">
        <v>729</v>
      </c>
      <c r="C672" s="44"/>
      <c r="D672" s="13"/>
      <c r="E672" s="21"/>
      <c r="F672" s="22"/>
      <c r="G672" s="52"/>
      <c r="H672" s="24"/>
    </row>
    <row r="673" spans="1:8" ht="15">
      <c r="A673" s="83" t="s">
        <v>349</v>
      </c>
      <c r="B673" s="34"/>
      <c r="C673" s="44"/>
      <c r="D673" s="13"/>
      <c r="E673" s="21"/>
      <c r="F673" s="22"/>
      <c r="G673" s="52"/>
      <c r="H673" s="24"/>
    </row>
    <row r="674" spans="1:8" ht="12.75">
      <c r="A674" s="29" t="s">
        <v>1101</v>
      </c>
      <c r="B674" s="90" t="s">
        <v>350</v>
      </c>
      <c r="C674" s="65" t="s">
        <v>479</v>
      </c>
      <c r="D674" s="88">
        <v>0</v>
      </c>
      <c r="E674" s="105">
        <f>G674/$E$1</f>
        <v>835.552380952381</v>
      </c>
      <c r="F674" s="106">
        <f>E674*$F$1</f>
        <v>1061.151523809524</v>
      </c>
      <c r="G674" s="87">
        <v>263199</v>
      </c>
      <c r="H674" s="87">
        <f>G674*$H$1</f>
        <v>334262.73</v>
      </c>
    </row>
    <row r="675" spans="1:8" ht="15">
      <c r="A675" s="83" t="s">
        <v>351</v>
      </c>
      <c r="B675" s="34"/>
      <c r="C675" s="44"/>
      <c r="D675" s="13"/>
      <c r="E675" s="21"/>
      <c r="F675" s="22"/>
      <c r="G675" s="52"/>
      <c r="H675" s="24"/>
    </row>
    <row r="676" spans="1:8" ht="12.75">
      <c r="A676" s="29" t="s">
        <v>1102</v>
      </c>
      <c r="B676" s="90" t="s">
        <v>352</v>
      </c>
      <c r="C676" s="65" t="s">
        <v>353</v>
      </c>
      <c r="D676" s="88">
        <v>0</v>
      </c>
      <c r="E676" s="105">
        <f>G676/$E$1</f>
        <v>531.0825396825397</v>
      </c>
      <c r="F676" s="106">
        <f>E676*$F$1</f>
        <v>674.4748253968255</v>
      </c>
      <c r="G676" s="87">
        <v>167291</v>
      </c>
      <c r="H676" s="87">
        <f>G676*$H$1</f>
        <v>212459.57</v>
      </c>
    </row>
    <row r="677" spans="1:8" ht="15.75">
      <c r="A677" s="32"/>
      <c r="B677" s="80" t="s">
        <v>562</v>
      </c>
      <c r="C677" s="44"/>
      <c r="D677" s="13"/>
      <c r="E677" s="21"/>
      <c r="F677" s="22"/>
      <c r="G677" s="52"/>
      <c r="H677" s="24"/>
    </row>
    <row r="678" spans="1:8" ht="15">
      <c r="A678" s="83" t="s">
        <v>1143</v>
      </c>
      <c r="B678" s="34"/>
      <c r="C678" s="44"/>
      <c r="D678" s="13"/>
      <c r="E678" s="21"/>
      <c r="F678" s="22"/>
      <c r="G678" s="52"/>
      <c r="H678" s="24"/>
    </row>
    <row r="679" spans="1:8" ht="51">
      <c r="A679" s="29" t="s">
        <v>1141</v>
      </c>
      <c r="B679" s="103" t="s">
        <v>1138</v>
      </c>
      <c r="C679" s="104" t="s">
        <v>1139</v>
      </c>
      <c r="D679" s="88">
        <v>0</v>
      </c>
      <c r="E679" s="105">
        <f>G679/$E$1</f>
        <v>657.0730158730158</v>
      </c>
      <c r="F679" s="106">
        <f>E679*$F$1</f>
        <v>834.4827301587301</v>
      </c>
      <c r="G679" s="87">
        <v>206978</v>
      </c>
      <c r="H679" s="87">
        <f>G679*$H$1</f>
        <v>262862.06</v>
      </c>
    </row>
    <row r="680" spans="1:8" ht="15">
      <c r="A680" s="83" t="s">
        <v>354</v>
      </c>
      <c r="B680" s="34"/>
      <c r="C680" s="44"/>
      <c r="D680" s="13"/>
      <c r="E680" s="21"/>
      <c r="F680" s="22"/>
      <c r="G680" s="52"/>
      <c r="H680" s="24"/>
    </row>
    <row r="681" spans="1:8" ht="12.75">
      <c r="A681" s="29" t="s">
        <v>825</v>
      </c>
      <c r="B681" s="90" t="s">
        <v>476</v>
      </c>
      <c r="C681" s="65" t="s">
        <v>477</v>
      </c>
      <c r="D681" s="88">
        <v>0</v>
      </c>
      <c r="E681" s="105">
        <f>G681/$E$1</f>
        <v>1058.6603174603174</v>
      </c>
      <c r="F681" s="106">
        <f>E681*$F$1</f>
        <v>1344.4986031746032</v>
      </c>
      <c r="G681" s="87">
        <v>333478</v>
      </c>
      <c r="H681" s="87">
        <f>G681*$H$1</f>
        <v>423517.06</v>
      </c>
    </row>
    <row r="682" spans="1:8" ht="12.75">
      <c r="A682" s="29" t="s">
        <v>826</v>
      </c>
      <c r="B682" s="90" t="s">
        <v>478</v>
      </c>
      <c r="C682" s="65" t="s">
        <v>479</v>
      </c>
      <c r="D682" s="88">
        <v>0</v>
      </c>
      <c r="E682" s="105">
        <f>G682/$E$1</f>
        <v>48.993650793650794</v>
      </c>
      <c r="F682" s="106">
        <f>E682*$F$1</f>
        <v>62.22193650793651</v>
      </c>
      <c r="G682" s="87">
        <v>15433</v>
      </c>
      <c r="H682" s="87">
        <f>G682*$H$1</f>
        <v>19599.91</v>
      </c>
    </row>
    <row r="683" spans="1:8" ht="15">
      <c r="A683" s="84" t="s">
        <v>563</v>
      </c>
      <c r="B683" s="38"/>
      <c r="E683" s="21"/>
      <c r="F683" s="22"/>
      <c r="G683" s="24"/>
      <c r="H683" s="24"/>
    </row>
    <row r="684" spans="1:8" ht="15">
      <c r="A684" s="28" t="s">
        <v>182</v>
      </c>
      <c r="B684" s="39" t="s">
        <v>530</v>
      </c>
      <c r="C684" s="47" t="s">
        <v>29</v>
      </c>
      <c r="D684" s="14"/>
      <c r="E684" s="11">
        <f aca="true" t="shared" si="57" ref="E684:E689">G684/$E$1</f>
        <v>312.1333333333333</v>
      </c>
      <c r="F684" s="12">
        <f aca="true" t="shared" si="58" ref="F684:F689">E684*$F$1</f>
        <v>396.40933333333334</v>
      </c>
      <c r="G684" s="87">
        <v>98322</v>
      </c>
      <c r="H684" s="23">
        <f aca="true" t="shared" si="59" ref="H684:H689">G684*$H$1</f>
        <v>124868.94</v>
      </c>
    </row>
    <row r="685" spans="1:8" ht="25.5">
      <c r="A685" s="28" t="s">
        <v>180</v>
      </c>
      <c r="B685" s="39" t="s">
        <v>28</v>
      </c>
      <c r="C685" s="47" t="s">
        <v>30</v>
      </c>
      <c r="D685" s="14"/>
      <c r="E685" s="11">
        <f t="shared" si="57"/>
        <v>17.022222222222222</v>
      </c>
      <c r="F685" s="12">
        <f t="shared" si="58"/>
        <v>21.618222222222222</v>
      </c>
      <c r="G685" s="87">
        <v>5362</v>
      </c>
      <c r="H685" s="23">
        <f t="shared" si="59"/>
        <v>6809.74</v>
      </c>
    </row>
    <row r="686" spans="1:8" ht="15">
      <c r="A686" s="28" t="s">
        <v>183</v>
      </c>
      <c r="B686" s="39" t="s">
        <v>531</v>
      </c>
      <c r="C686" s="47" t="s">
        <v>31</v>
      </c>
      <c r="D686" s="14"/>
      <c r="E686" s="11">
        <f t="shared" si="57"/>
        <v>16.384126984126983</v>
      </c>
      <c r="F686" s="12">
        <f t="shared" si="58"/>
        <v>20.80784126984127</v>
      </c>
      <c r="G686" s="87">
        <v>5161</v>
      </c>
      <c r="H686" s="23">
        <f t="shared" si="59"/>
        <v>6554.47</v>
      </c>
    </row>
    <row r="687" spans="1:8" ht="15">
      <c r="A687" s="28" t="s">
        <v>181</v>
      </c>
      <c r="B687" s="39" t="s">
        <v>532</v>
      </c>
      <c r="C687" s="48" t="s">
        <v>29</v>
      </c>
      <c r="D687" s="14"/>
      <c r="E687" s="11">
        <f t="shared" si="57"/>
        <v>23.41269841269841</v>
      </c>
      <c r="F687" s="12">
        <f t="shared" si="58"/>
        <v>29.734126984126984</v>
      </c>
      <c r="G687" s="87">
        <v>7375</v>
      </c>
      <c r="H687" s="23">
        <f t="shared" si="59"/>
        <v>9366.25</v>
      </c>
    </row>
    <row r="688" spans="1:8" ht="15">
      <c r="A688" s="28" t="s">
        <v>640</v>
      </c>
      <c r="B688" s="60" t="s">
        <v>641</v>
      </c>
      <c r="C688" s="112" t="s">
        <v>1565</v>
      </c>
      <c r="D688" s="14"/>
      <c r="E688" s="11">
        <f t="shared" si="57"/>
        <v>440.26984126984127</v>
      </c>
      <c r="F688" s="12">
        <f t="shared" si="58"/>
        <v>559.1426984126985</v>
      </c>
      <c r="G688" s="87">
        <v>138685</v>
      </c>
      <c r="H688" s="23">
        <f t="shared" si="59"/>
        <v>176129.95</v>
      </c>
    </row>
    <row r="689" spans="1:8" ht="15">
      <c r="A689" s="28" t="s">
        <v>642</v>
      </c>
      <c r="B689" s="60" t="s">
        <v>643</v>
      </c>
      <c r="C689" s="112" t="s">
        <v>1565</v>
      </c>
      <c r="D689" s="14"/>
      <c r="E689" s="11">
        <f t="shared" si="57"/>
        <v>189.66349206349207</v>
      </c>
      <c r="F689" s="12">
        <f t="shared" si="58"/>
        <v>240.87263492063494</v>
      </c>
      <c r="G689" s="87">
        <v>59744</v>
      </c>
      <c r="H689" s="23">
        <f t="shared" si="59"/>
        <v>75874.88</v>
      </c>
    </row>
    <row r="690" spans="1:5" ht="15">
      <c r="A690" s="85"/>
      <c r="B690" s="57"/>
      <c r="C690" s="57"/>
      <c r="D690" s="58"/>
      <c r="E690" s="4"/>
    </row>
  </sheetData>
  <sheetProtection password="DD79" sheet="1" selectLockedCells="1"/>
  <printOptions horizontalCentered="1"/>
  <pageMargins left="0.4330708661417323" right="0.2755905511811024" top="0.4724409448818898" bottom="0.3937007874015748" header="0.1968503937007874" footer="0.07874015748031496"/>
  <pageSetup fitToHeight="22" fitToWidth="1" horizontalDpi="600" verticalDpi="600" orientation="portrait" paperSize="9" scale="72" r:id="rId1"/>
  <headerFooter alignWithMargins="0">
    <oddHeader>&amp;L&amp;"Arial,Normál"&amp;14 3M árlista (tájékoztató jellegű)&amp;R&amp;"Arial,Normál"&amp;14Kiadja: Front-Dent Kft.</oddHeader>
    <oddFooter>&amp;L&amp;"Arial,Normál"&amp;14www.frontdent.hu&amp;C&amp;"Arial,Normál"&amp;P.oldal.&amp;R&amp;"Arial,Normál"&amp;12Érvényes 325Ft/Euro árfolyamig,
2018.06.08-tól visszavonásig.</oddFooter>
  </headerFooter>
  <rowBreaks count="8" manualBreakCount="8">
    <brk id="77" max="7" man="1"/>
    <brk id="128" max="7" man="1"/>
    <brk id="181" max="7" man="1"/>
    <brk id="271" max="7" man="1"/>
    <brk id="288" max="7" man="1"/>
    <brk id="392" max="7" man="1"/>
    <brk id="437" max="7" man="1"/>
    <brk id="6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BakonyiZ</dc:creator>
  <cp:keywords/>
  <dc:description/>
  <cp:lastModifiedBy>Bakonyi</cp:lastModifiedBy>
  <cp:lastPrinted>2018-06-10T17:28:23Z</cp:lastPrinted>
  <dcterms:created xsi:type="dcterms:W3CDTF">2008-12-02T12:13:14Z</dcterms:created>
  <dcterms:modified xsi:type="dcterms:W3CDTF">2018-06-10T17:29:13Z</dcterms:modified>
  <cp:category/>
  <cp:version/>
  <cp:contentType/>
  <cp:contentStatus/>
</cp:coreProperties>
</file>